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4060" sheetId="6" r:id="rId1"/>
  </sheets>
  <definedNames>
    <definedName name="_xlnm.Print_Area" localSheetId="0">'Додаток2 КПК1014060'!$A$1:$BY$297</definedName>
  </definedNames>
  <calcPr calcId="145621"/>
</workbook>
</file>

<file path=xl/calcChain.xml><?xml version="1.0" encoding="utf-8"?>
<calcChain xmlns="http://schemas.openxmlformats.org/spreadsheetml/2006/main">
  <c r="BH274" i="6" l="1"/>
  <c r="AT274" i="6"/>
  <c r="AJ274" i="6"/>
  <c r="BG265" i="6"/>
  <c r="AQ265" i="6"/>
  <c r="AZ242" i="6"/>
  <c r="AK242" i="6"/>
  <c r="AZ241" i="6"/>
  <c r="AK241" i="6"/>
  <c r="AZ240" i="6"/>
  <c r="AK240" i="6"/>
  <c r="AZ239" i="6"/>
  <c r="AK239" i="6"/>
  <c r="BO231" i="6"/>
  <c r="AZ231" i="6"/>
  <c r="AK231" i="6"/>
  <c r="BO230" i="6"/>
  <c r="AZ230" i="6"/>
  <c r="AK230" i="6"/>
  <c r="BO229" i="6"/>
  <c r="AZ229" i="6"/>
  <c r="AK229" i="6"/>
  <c r="BO228" i="6"/>
  <c r="AZ228" i="6"/>
  <c r="AK228" i="6"/>
  <c r="BD126" i="6"/>
  <c r="AJ126" i="6"/>
  <c r="BD125" i="6"/>
  <c r="AJ125" i="6"/>
  <c r="BU117" i="6"/>
  <c r="BB117" i="6"/>
  <c r="AI117" i="6"/>
  <c r="BU116" i="6"/>
  <c r="BB116" i="6"/>
  <c r="AI116" i="6"/>
  <c r="BG106" i="6"/>
  <c r="AM106" i="6"/>
  <c r="BG98" i="6"/>
  <c r="AM98" i="6"/>
  <c r="BG97" i="6"/>
  <c r="AM97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U77" i="6"/>
  <c r="BB77" i="6"/>
  <c r="AI77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G46" i="6"/>
  <c r="AM46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<sst xmlns="http://schemas.openxmlformats.org/spreadsheetml/2006/main" count="839" uniqueCount="299">
  <si>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</si>
  <si>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</si>
  <si>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</si>
  <si>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</si>
  <si>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</si>
  <si>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</si>
  <si>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</si>
  <si>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</si>
  <si>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</si>
  <si>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</si>
  <si>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</si>
  <si>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</si>
  <si>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</si>
  <si>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</si>
  <si>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</si>
  <si>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</si>
  <si>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</si>
  <si>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</si>
  <si>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</si>
  <si>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</si>
  <si>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</si>
  <si>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</si>
  <si>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</si>
  <si>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</si>
  <si>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</si>
  <si>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</si>
  <si>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</si>
  <si>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</si>
  <si>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</si>
  <si>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</si>
  <si>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</si>
  <si>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</si>
  <si>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</si>
  <si>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</si>
  <si>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</si>
  <si>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</si>
  <si>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</si>
  <si>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</si>
  <si>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</si>
  <si>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</si>
  <si>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</si>
  <si>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</si>
  <si>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</si>
  <si>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</si>
  <si>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</si>
  <si>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</si>
  <si>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</si>
  <si>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</si>
  <si>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</si>
  <si>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</si>
  <si>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</si>
  <si>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</si>
  <si>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</si>
  <si>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</si>
  <si>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</si>
  <si>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</si>
  <si>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</si>
  <si>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</si>
  <si>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</si>
  <si>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</si>
  <si>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</si>
  <si>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</si>
  <si>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</si>
  <si>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</si>
  <si>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</si>
  <si>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</si>
  <si>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</si>
  <si>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</si>
  <si>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</si>
  <si>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</si>
  <si>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</si>
  <si>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</si>
  <si>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</si>
  <si>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</si>
  <si>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</si>
  <si>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</si>
  <si>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</si>
  <si>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</si>
  <si>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</si>
  <si>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</si>
  <si>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</si>
  <si>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</si>
  <si>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</si>
  <si>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</si>
  <si>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</si>
  <si>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</si>
  <si>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</si>
  <si>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</si>
  <si>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</si>
  <si>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</si>
  <si>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</si>
  <si>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</si>
  <si>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</si>
  <si>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</si>
  <si>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</si>
  <si>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</si>
  <si>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</si>
  <si>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</si>
  <si>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</si>
  <si>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</si>
  <si>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</si>
  <si>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</si>
  <si>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</si>
  <si>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</si>
  <si>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</si>
  <si>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</si>
  <si>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</si>
  <si>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</si>
  <si>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</si>
  <si>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</si>
  <si>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</si>
  <si>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</si>
  <si>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</si>
  <si>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</si>
  <si>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</si>
  <si>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</si>
  <si>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</si>
  <si>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</si>
  <si>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</si>
  <si>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</si>
  <si>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</si>
  <si>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</si>
  <si>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</si>
  <si>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</si>
  <si>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</si>
  <si>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</si>
  <si>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</si>
  <si>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</si>
  <si>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</si>
  <si>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</si>
  <si>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</si>
  <si>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</si>
  <si>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</si>
  <si>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</si>
  <si>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</si>
  <si>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</si>
  <si>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</si>
  <si>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</si>
  <si>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</si>
  <si>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</si>
  <si>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</si>
  <si>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</si>
  <si>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</si>
  <si>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</si>
  <si>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</si>
  <si>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</si>
  <si>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</si>
  <si>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</si>
  <si>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</si>
  <si>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</si>
  <si>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</si>
  <si>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</si>
  <si>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</si>
  <si>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</si>
  <si>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</si>
  <si>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</si>
  <si>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</si>
  <si>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</si>
  <si>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</si>
  <si>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</si>
  <si>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</si>
  <si>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</si>
  <si>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</si>
  <si>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</si>
  <si>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</si>
  <si>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</si>
  <si>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</si>
  <si>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</si>
  <si>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</si>
  <si>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</si>
  <si>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</si>
  <si>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</si>
  <si>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</si>
  <si>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</si>
  <si>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</si>
  <si>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</si>
  <si>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</si>
  <si>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</si>
  <si>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</si>
  <si>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</si>
  <si>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</si>
  <si>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</si>
  <si>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</si>
  <si>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</si>
  <si>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</si>
  <si>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</si>
  <si>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</si>
  <si>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</si>
  <si>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</si>
  <si>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</si>
  <si>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Здійснення виконавчими органами-відділом культури наданих законовдаством повноважень у сфері культури</t>
  </si>
  <si>
    <t>затрат</t>
  </si>
  <si>
    <t xml:space="preserve">formula=RC[-16]+RC[-8]                          </t>
  </si>
  <si>
    <t>середнє число окладів (ставок) - усього</t>
  </si>
  <si>
    <t>осіб</t>
  </si>
  <si>
    <t>чоловіки</t>
  </si>
  <si>
    <t>штатний розпис</t>
  </si>
  <si>
    <t>жінки</t>
  </si>
  <si>
    <t>кількість установ - усього</t>
  </si>
  <si>
    <t>од.</t>
  </si>
  <si>
    <t>мережа</t>
  </si>
  <si>
    <t>середнє число окладів (ставок) керівних працівників</t>
  </si>
  <si>
    <t>середнє число окладів (ставок) робітників</t>
  </si>
  <si>
    <t>середнє число окладів (ставок)спеціалістів</t>
  </si>
  <si>
    <t>видатки загального фонду на забезпечення діяльності палаців, будинків культури, клубів та інших закладів клубного типу</t>
  </si>
  <si>
    <t>грн.</t>
  </si>
  <si>
    <t>кошторис</t>
  </si>
  <si>
    <t>продукту</t>
  </si>
  <si>
    <t>кількість відвідувачів - усього</t>
  </si>
  <si>
    <t>річний звіт 7-нк</t>
  </si>
  <si>
    <t>надходження в натуральній форм, благодійні внески, гранти, дарункиі</t>
  </si>
  <si>
    <t>кількість заходів, які забезпечують організацію культурного дозвілля населення</t>
  </si>
  <si>
    <t>плановий обсяг доходів</t>
  </si>
  <si>
    <t>в т.ч. від реалізації квітків</t>
  </si>
  <si>
    <t>від здачі в оренду об`єктів комунальної власності</t>
  </si>
  <si>
    <t>ефективності</t>
  </si>
  <si>
    <t>середні витрати на одного відвідувача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</si>
  <si>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</si>
  <si>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</si>
  <si>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</si>
  <si>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</si>
  <si>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</si>
  <si>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</si>
  <si>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</si>
  <si>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</si>
  <si>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</si>
  <si>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</si>
  <si>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</si>
  <si>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</si>
  <si>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</si>
  <si>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</si>
  <si>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</si>
  <si>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</si>
  <si>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030 - Спеціалісти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</si>
  <si>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</si>
  <si>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</si>
  <si>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</si>
  <si>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культурина території Новгород-Сіверської міської тариторіальної громади на 2022 - 2025 роки</t>
  </si>
  <si>
    <t>рішення міської ради від 03.12.2021 року № 483</t>
  </si>
  <si>
    <t>Програма інформатизації відділу культури і туризму Новгород-Сіверської міської ради Чернігівської області на 2023-2025 роки</t>
  </si>
  <si>
    <t>Рішення сесії міської ради від 15 грудня 2022 року № 747 (зі змінами)</t>
  </si>
  <si>
    <t>Цільова соціальна програма розвитку цивільного захисту</t>
  </si>
  <si>
    <t xml:space="preserve">	Рішення 53-ої сесії міської ради VII скликання від 04 грудня 2019 року № 975  (зі змінами)</t>
  </si>
  <si>
    <t xml:space="preserve"> В 2023 році фінансові зобов'азання будуть братися в межах кошторису.																																																																																				 У 2024 році видатки будуть проводитися виключно за фактично отримані товари та послуги з метою уникнення дебіторської та кредиторської заборгованості.</t>
  </si>
  <si>
    <t>Очікувані результати у 2023 році свідчать про реалізацію всіх поставлених завдань. Найбільшими статтями витрат програми є виплата заробітної плати, нарахувань на заробітну плату, комунальні послуги.  Так на зарплату у 2022 році було спрямовано 4538,9 тис.грн., на нарахування на зарплату 1638,0тис.грн., на комунальні послуги - 1944,4тис.грн.А у 2023 році заплановано  на зарплату-4699,8 тис.грн, відрахування 1550,0 тис.грн., комунальні послуги 1819,1тис.грн., матеріали 141,4 тис.грн.   Виділені кошти дозволять відділу культури і туризму  виконати свої зобов''язання  та завдання у повному обсязі.</t>
  </si>
  <si>
    <t xml:space="preserve"> Видатки по спеціальному фонду на 2025рік заплановані в сумі 75000грн. від здачі комунального майна в оренду.Вони будуть використані на придбання матеріалів для поліпшення матеріально-технічної бази міського будинку культури. _x000D_
 Кошти отримані від здачі в оренду майна комунальної власностіу 2026, 2027 роках будуть  використані на поліпшення матеріально-технічної бази.</t>
  </si>
  <si>
    <t>надання культурних послуг та забезпечення творчого, духовного розвитку особистості</t>
  </si>
  <si>
    <t xml:space="preserve">Забезпечення надання культурних послуг населенню, задоволення творчого самовираження громадян, збереження традиційної культури та нематеріальної культурної спадщини.; _x000D_
</t>
  </si>
  <si>
    <t>- Конституція України, Бюджетний кодекс України  (зі змінами), Закон України "Про Державний бюджет України на 2025 рік",Закон України "Про місцеве самоврядування в Україні", Закон України "Про культуру",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змінами).;_x000D_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
- наказ МФУ від 26.08.2014 року № 836 "Про деякі питання запровадження ПЦМ, складання та виконання місцевих бюджетів"( зі змінами);_x000D_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складання»._x000D_
-наказ Міністерства цифрової трансформації України"  від 29.03.2023 № 34  "Про затвердження методики визначення належності бюджетних прграм, завдань, проектів, робіт до сфери інформатизації";_x000D_
- наказ МІНІСТЕРСТВА КУЛЬТУРИ ТА ІНФОРМАЦІЙНОЇ ПОЛІТИКИ УКРАЇНИ_x000D_
20.02.2024 № 110 Про затвердження Типового переліку результативних показників бюджетних програм місцевих бюджетів у галузі «Культура»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</si>
  <si>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</si>
  <si>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</si>
  <si>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</si>
  <si>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</si>
  <si>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</si>
  <si>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</si>
  <si>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</si>
  <si>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</si>
  <si>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</si>
  <si>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</si>
  <si>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</si>
  <si>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</si>
  <si>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</si>
  <si>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</si>
  <si>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</si>
  <si>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</si>
  <si>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</si>
  <si>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</si>
  <si>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</si>
  <si>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</si>
  <si>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</si>
  <si>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</si>
  <si>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</si>
  <si>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</si>
  <si>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</si>
  <si>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</si>
  <si>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</si>
  <si>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</si>
  <si>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</si>
  <si>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</si>
  <si>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</si>
  <si>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</si>
  <si>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</si>
  <si>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</si>
  <si>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</si>
  <si>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</si>
  <si>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</si>
  <si>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</si>
  <si>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</si>
  <si>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</si>
  <si>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</si>
  <si>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</si>
  <si>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</si>
  <si>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</si>
  <si>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</si>
  <si>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(1)(0)(1)(4)(0)(6)(0)</t>
  </si>
  <si>
    <t>(4)(0)(6)(0)</t>
  </si>
  <si>
    <t>(0)(8)(2)(8)</t>
  </si>
  <si>
    <t>Забезпечення діяльності палаців i будинків культури, клубів, центрів дозвілля та iнших клубних закладів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</si>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</sst>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98"/>
  <sheetViews>
    <sheetView tabSelected="1" topLeftCell="A175" zoomScaleNormal="100" workbookViewId="0">
      <selection activeCell="BM176" sqref="BM17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281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6" t="s">
        <v>250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249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255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161</v>
      </c>
      <c r="B7" s="126" t="s">
        <v>250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298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255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35" t="s">
        <v>294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295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296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297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256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282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246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30" customHeight="1" x14ac:dyDescent="0.2">
      <c r="A18" s="124" t="s">
        <v>247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35" customHeight="1" x14ac:dyDescent="0.2">
      <c r="A21" s="124" t="s">
        <v>248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268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257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258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261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269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7848273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7848273</v>
      </c>
      <c r="AJ30" s="96"/>
      <c r="AK30" s="96"/>
      <c r="AL30" s="96"/>
      <c r="AM30" s="97"/>
      <c r="AN30" s="95">
        <v>8749590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8749590</v>
      </c>
      <c r="BC30" s="96"/>
      <c r="BD30" s="96"/>
      <c r="BE30" s="96"/>
      <c r="BF30" s="97"/>
      <c r="BG30" s="95">
        <v>8796834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8796834</v>
      </c>
      <c r="BV30" s="96"/>
      <c r="BW30" s="96"/>
      <c r="BX30" s="96"/>
      <c r="BY30" s="97"/>
      <c r="CA30" s="98" t="s">
        <v>22</v>
      </c>
    </row>
    <row r="31" spans="1:79" s="98" customFormat="1" ht="25.5" customHeight="1" x14ac:dyDescent="0.2">
      <c r="A31" s="88"/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188591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188591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345378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345378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75000</v>
      </c>
      <c r="BM31" s="96"/>
      <c r="BN31" s="96"/>
      <c r="BO31" s="96"/>
      <c r="BP31" s="97"/>
      <c r="BQ31" s="95">
        <v>0</v>
      </c>
      <c r="BR31" s="96"/>
      <c r="BS31" s="96"/>
      <c r="BT31" s="97"/>
      <c r="BU31" s="95">
        <f>IF(ISNUMBER(BG31),BG31,0)+IF(ISNUMBER(BL31),BL31,0)</f>
        <v>75000</v>
      </c>
      <c r="BV31" s="96"/>
      <c r="BW31" s="96"/>
      <c r="BX31" s="96"/>
      <c r="BY31" s="97"/>
    </row>
    <row r="32" spans="1:79" s="98" customFormat="1" ht="38.25" customHeight="1" x14ac:dyDescent="0.2">
      <c r="A32" s="88">
        <v>25010300</v>
      </c>
      <c r="B32" s="89"/>
      <c r="C32" s="89"/>
      <c r="D32" s="90"/>
      <c r="E32" s="91" t="s">
        <v>175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188591</v>
      </c>
      <c r="AA32" s="94"/>
      <c r="AB32" s="94"/>
      <c r="AC32" s="94"/>
      <c r="AD32" s="94"/>
      <c r="AE32" s="95">
        <v>0</v>
      </c>
      <c r="AF32" s="96"/>
      <c r="AG32" s="96"/>
      <c r="AH32" s="97"/>
      <c r="AI32" s="95">
        <f>IF(ISNUMBER(U32),U32,0)+IF(ISNUMBER(Z32),Z32,0)</f>
        <v>188591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75000</v>
      </c>
      <c r="AT32" s="96"/>
      <c r="AU32" s="96"/>
      <c r="AV32" s="96"/>
      <c r="AW32" s="97"/>
      <c r="AX32" s="95">
        <v>0</v>
      </c>
      <c r="AY32" s="96"/>
      <c r="AZ32" s="96"/>
      <c r="BA32" s="97"/>
      <c r="BB32" s="95">
        <f>IF(ISNUMBER(AN32),AN32,0)+IF(ISNUMBER(AS32),AS32,0)</f>
        <v>75000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75000</v>
      </c>
      <c r="BM32" s="96"/>
      <c r="BN32" s="96"/>
      <c r="BO32" s="96"/>
      <c r="BP32" s="97"/>
      <c r="BQ32" s="95">
        <v>0</v>
      </c>
      <c r="BR32" s="96"/>
      <c r="BS32" s="96"/>
      <c r="BT32" s="97"/>
      <c r="BU32" s="95">
        <f>IF(ISNUMBER(BG32),BG32,0)+IF(ISNUMBER(BL32),BL32,0)</f>
        <v>75000</v>
      </c>
      <c r="BV32" s="96"/>
      <c r="BW32" s="96"/>
      <c r="BX32" s="96"/>
      <c r="BY32" s="97"/>
    </row>
    <row r="33" spans="1:79" s="98" customFormat="1" ht="12.75" customHeight="1" x14ac:dyDescent="0.2">
      <c r="A33" s="88">
        <v>25020100</v>
      </c>
      <c r="B33" s="89"/>
      <c r="C33" s="89"/>
      <c r="D33" s="90"/>
      <c r="E33" s="91" t="s">
        <v>176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3"/>
      <c r="U33" s="94" t="s">
        <v>173</v>
      </c>
      <c r="V33" s="94"/>
      <c r="W33" s="94"/>
      <c r="X33" s="94"/>
      <c r="Y33" s="94"/>
      <c r="Z33" s="94">
        <v>0</v>
      </c>
      <c r="AA33" s="94"/>
      <c r="AB33" s="94"/>
      <c r="AC33" s="94"/>
      <c r="AD33" s="94"/>
      <c r="AE33" s="95">
        <v>0</v>
      </c>
      <c r="AF33" s="96"/>
      <c r="AG33" s="96"/>
      <c r="AH33" s="97"/>
      <c r="AI33" s="95">
        <f>IF(ISNUMBER(U33),U33,0)+IF(ISNUMBER(Z33),Z33,0)</f>
        <v>0</v>
      </c>
      <c r="AJ33" s="96"/>
      <c r="AK33" s="96"/>
      <c r="AL33" s="96"/>
      <c r="AM33" s="97"/>
      <c r="AN33" s="95" t="s">
        <v>173</v>
      </c>
      <c r="AO33" s="96"/>
      <c r="AP33" s="96"/>
      <c r="AQ33" s="96"/>
      <c r="AR33" s="97"/>
      <c r="AS33" s="95">
        <v>270378</v>
      </c>
      <c r="AT33" s="96"/>
      <c r="AU33" s="96"/>
      <c r="AV33" s="96"/>
      <c r="AW33" s="97"/>
      <c r="AX33" s="95">
        <v>0</v>
      </c>
      <c r="AY33" s="96"/>
      <c r="AZ33" s="96"/>
      <c r="BA33" s="97"/>
      <c r="BB33" s="95">
        <f>IF(ISNUMBER(AN33),AN33,0)+IF(ISNUMBER(AS33),AS33,0)</f>
        <v>270378</v>
      </c>
      <c r="BC33" s="96"/>
      <c r="BD33" s="96"/>
      <c r="BE33" s="96"/>
      <c r="BF33" s="97"/>
      <c r="BG33" s="95" t="s">
        <v>173</v>
      </c>
      <c r="BH33" s="96"/>
      <c r="BI33" s="96"/>
      <c r="BJ33" s="96"/>
      <c r="BK33" s="97"/>
      <c r="BL33" s="95">
        <v>0</v>
      </c>
      <c r="BM33" s="96"/>
      <c r="BN33" s="96"/>
      <c r="BO33" s="96"/>
      <c r="BP33" s="97"/>
      <c r="BQ33" s="95">
        <v>0</v>
      </c>
      <c r="BR33" s="96"/>
      <c r="BS33" s="96"/>
      <c r="BT33" s="97"/>
      <c r="BU33" s="95">
        <f>IF(ISNUMBER(BG33),BG33,0)+IF(ISNUMBER(BL33),BL33,0)</f>
        <v>0</v>
      </c>
      <c r="BV33" s="96"/>
      <c r="BW33" s="96"/>
      <c r="BX33" s="96"/>
      <c r="BY33" s="97"/>
    </row>
    <row r="34" spans="1:79" s="6" customFormat="1" ht="12.75" customHeight="1" x14ac:dyDescent="0.2">
      <c r="A34" s="85"/>
      <c r="B34" s="86"/>
      <c r="C34" s="86"/>
      <c r="D34" s="87"/>
      <c r="E34" s="99" t="s">
        <v>147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1"/>
      <c r="U34" s="102">
        <v>7848273</v>
      </c>
      <c r="V34" s="102"/>
      <c r="W34" s="102"/>
      <c r="X34" s="102"/>
      <c r="Y34" s="102"/>
      <c r="Z34" s="102">
        <v>188591</v>
      </c>
      <c r="AA34" s="102"/>
      <c r="AB34" s="102"/>
      <c r="AC34" s="102"/>
      <c r="AD34" s="102"/>
      <c r="AE34" s="103">
        <v>0</v>
      </c>
      <c r="AF34" s="104"/>
      <c r="AG34" s="104"/>
      <c r="AH34" s="105"/>
      <c r="AI34" s="103">
        <f>IF(ISNUMBER(U34),U34,0)+IF(ISNUMBER(Z34),Z34,0)</f>
        <v>8036864</v>
      </c>
      <c r="AJ34" s="104"/>
      <c r="AK34" s="104"/>
      <c r="AL34" s="104"/>
      <c r="AM34" s="105"/>
      <c r="AN34" s="103">
        <v>8749590</v>
      </c>
      <c r="AO34" s="104"/>
      <c r="AP34" s="104"/>
      <c r="AQ34" s="104"/>
      <c r="AR34" s="105"/>
      <c r="AS34" s="103">
        <v>345378</v>
      </c>
      <c r="AT34" s="104"/>
      <c r="AU34" s="104"/>
      <c r="AV34" s="104"/>
      <c r="AW34" s="105"/>
      <c r="AX34" s="103">
        <v>0</v>
      </c>
      <c r="AY34" s="104"/>
      <c r="AZ34" s="104"/>
      <c r="BA34" s="105"/>
      <c r="BB34" s="103">
        <f>IF(ISNUMBER(AN34),AN34,0)+IF(ISNUMBER(AS34),AS34,0)</f>
        <v>9094968</v>
      </c>
      <c r="BC34" s="104"/>
      <c r="BD34" s="104"/>
      <c r="BE34" s="104"/>
      <c r="BF34" s="105"/>
      <c r="BG34" s="103">
        <v>8796834</v>
      </c>
      <c r="BH34" s="104"/>
      <c r="BI34" s="104"/>
      <c r="BJ34" s="104"/>
      <c r="BK34" s="105"/>
      <c r="BL34" s="103">
        <v>75000</v>
      </c>
      <c r="BM34" s="104"/>
      <c r="BN34" s="104"/>
      <c r="BO34" s="104"/>
      <c r="BP34" s="105"/>
      <c r="BQ34" s="103">
        <v>0</v>
      </c>
      <c r="BR34" s="104"/>
      <c r="BS34" s="104"/>
      <c r="BT34" s="105"/>
      <c r="BU34" s="103">
        <f>IF(ISNUMBER(BG34),BG34,0)+IF(ISNUMBER(BL34),BL34,0)</f>
        <v>8871834</v>
      </c>
      <c r="BV34" s="104"/>
      <c r="BW34" s="104"/>
      <c r="BX34" s="104"/>
      <c r="BY34" s="105"/>
    </row>
    <row r="36" spans="1:79" ht="14.25" customHeight="1" x14ac:dyDescent="0.2">
      <c r="A36" s="78" t="s">
        <v>283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79" ht="15" customHeight="1" x14ac:dyDescent="0.2">
      <c r="A37" s="44" t="s">
        <v>257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</row>
    <row r="38" spans="1:79" ht="22.5" customHeight="1" x14ac:dyDescent="0.2">
      <c r="A38" s="51" t="s">
        <v>2</v>
      </c>
      <c r="B38" s="52"/>
      <c r="C38" s="52"/>
      <c r="D38" s="53"/>
      <c r="E38" s="51" t="s">
        <v>19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3"/>
      <c r="X38" s="36" t="s">
        <v>279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  <c r="AR38" s="27" t="s">
        <v>284</v>
      </c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</row>
    <row r="39" spans="1:79" ht="36" customHeight="1" x14ac:dyDescent="0.2">
      <c r="A39" s="54"/>
      <c r="B39" s="55"/>
      <c r="C39" s="55"/>
      <c r="D39" s="56"/>
      <c r="E39" s="54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27" t="s">
        <v>4</v>
      </c>
      <c r="Y39" s="27"/>
      <c r="Z39" s="27"/>
      <c r="AA39" s="27"/>
      <c r="AB39" s="27"/>
      <c r="AC39" s="27" t="s">
        <v>3</v>
      </c>
      <c r="AD39" s="27"/>
      <c r="AE39" s="27"/>
      <c r="AF39" s="27"/>
      <c r="AG39" s="27"/>
      <c r="AH39" s="57" t="s">
        <v>116</v>
      </c>
      <c r="AI39" s="58"/>
      <c r="AJ39" s="58"/>
      <c r="AK39" s="58"/>
      <c r="AL39" s="59"/>
      <c r="AM39" s="36" t="s">
        <v>5</v>
      </c>
      <c r="AN39" s="37"/>
      <c r="AO39" s="37"/>
      <c r="AP39" s="37"/>
      <c r="AQ39" s="38"/>
      <c r="AR39" s="36" t="s">
        <v>4</v>
      </c>
      <c r="AS39" s="37"/>
      <c r="AT39" s="37"/>
      <c r="AU39" s="37"/>
      <c r="AV39" s="38"/>
      <c r="AW39" s="36" t="s">
        <v>3</v>
      </c>
      <c r="AX39" s="37"/>
      <c r="AY39" s="37"/>
      <c r="AZ39" s="37"/>
      <c r="BA39" s="38"/>
      <c r="BB39" s="57" t="s">
        <v>116</v>
      </c>
      <c r="BC39" s="58"/>
      <c r="BD39" s="58"/>
      <c r="BE39" s="58"/>
      <c r="BF39" s="59"/>
      <c r="BG39" s="36" t="s">
        <v>96</v>
      </c>
      <c r="BH39" s="37"/>
      <c r="BI39" s="37"/>
      <c r="BJ39" s="37"/>
      <c r="BK39" s="38"/>
    </row>
    <row r="40" spans="1:79" ht="15" customHeight="1" x14ac:dyDescent="0.2">
      <c r="A40" s="36">
        <v>1</v>
      </c>
      <c r="B40" s="37"/>
      <c r="C40" s="37"/>
      <c r="D40" s="38"/>
      <c r="E40" s="36">
        <v>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27">
        <v>3</v>
      </c>
      <c r="Y40" s="27"/>
      <c r="Z40" s="27"/>
      <c r="AA40" s="27"/>
      <c r="AB40" s="27"/>
      <c r="AC40" s="27">
        <v>4</v>
      </c>
      <c r="AD40" s="27"/>
      <c r="AE40" s="27"/>
      <c r="AF40" s="27"/>
      <c r="AG40" s="27"/>
      <c r="AH40" s="27">
        <v>5</v>
      </c>
      <c r="AI40" s="27"/>
      <c r="AJ40" s="27"/>
      <c r="AK40" s="27"/>
      <c r="AL40" s="27"/>
      <c r="AM40" s="27">
        <v>6</v>
      </c>
      <c r="AN40" s="27"/>
      <c r="AO40" s="27"/>
      <c r="AP40" s="27"/>
      <c r="AQ40" s="27"/>
      <c r="AR40" s="36">
        <v>7</v>
      </c>
      <c r="AS40" s="37"/>
      <c r="AT40" s="37"/>
      <c r="AU40" s="37"/>
      <c r="AV40" s="38"/>
      <c r="AW40" s="36">
        <v>8</v>
      </c>
      <c r="AX40" s="37"/>
      <c r="AY40" s="37"/>
      <c r="AZ40" s="37"/>
      <c r="BA40" s="38"/>
      <c r="BB40" s="36">
        <v>9</v>
      </c>
      <c r="BC40" s="37"/>
      <c r="BD40" s="37"/>
      <c r="BE40" s="37"/>
      <c r="BF40" s="38"/>
      <c r="BG40" s="36">
        <v>10</v>
      </c>
      <c r="BH40" s="37"/>
      <c r="BI40" s="37"/>
      <c r="BJ40" s="37"/>
      <c r="BK40" s="38"/>
    </row>
    <row r="41" spans="1:79" ht="20.25" hidden="1" customHeight="1" x14ac:dyDescent="0.2">
      <c r="A41" s="39" t="s">
        <v>56</v>
      </c>
      <c r="B41" s="40"/>
      <c r="C41" s="40"/>
      <c r="D41" s="41"/>
      <c r="E41" s="39" t="s">
        <v>57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26" t="s">
        <v>60</v>
      </c>
      <c r="Y41" s="26"/>
      <c r="Z41" s="26"/>
      <c r="AA41" s="26"/>
      <c r="AB41" s="26"/>
      <c r="AC41" s="26" t="s">
        <v>61</v>
      </c>
      <c r="AD41" s="26"/>
      <c r="AE41" s="26"/>
      <c r="AF41" s="26"/>
      <c r="AG41" s="26"/>
      <c r="AH41" s="39" t="s">
        <v>94</v>
      </c>
      <c r="AI41" s="40"/>
      <c r="AJ41" s="40"/>
      <c r="AK41" s="40"/>
      <c r="AL41" s="41"/>
      <c r="AM41" s="47" t="s">
        <v>170</v>
      </c>
      <c r="AN41" s="48"/>
      <c r="AO41" s="48"/>
      <c r="AP41" s="48"/>
      <c r="AQ41" s="49"/>
      <c r="AR41" s="39" t="s">
        <v>62</v>
      </c>
      <c r="AS41" s="40"/>
      <c r="AT41" s="40"/>
      <c r="AU41" s="40"/>
      <c r="AV41" s="41"/>
      <c r="AW41" s="39" t="s">
        <v>63</v>
      </c>
      <c r="AX41" s="40"/>
      <c r="AY41" s="40"/>
      <c r="AZ41" s="40"/>
      <c r="BA41" s="41"/>
      <c r="BB41" s="39" t="s">
        <v>95</v>
      </c>
      <c r="BC41" s="40"/>
      <c r="BD41" s="40"/>
      <c r="BE41" s="40"/>
      <c r="BF41" s="41"/>
      <c r="BG41" s="47" t="s">
        <v>170</v>
      </c>
      <c r="BH41" s="48"/>
      <c r="BI41" s="48"/>
      <c r="BJ41" s="48"/>
      <c r="BK41" s="49"/>
      <c r="CA41" t="s">
        <v>23</v>
      </c>
    </row>
    <row r="42" spans="1:79" s="98" customFormat="1" ht="12.75" customHeight="1" x14ac:dyDescent="0.2">
      <c r="A42" s="88"/>
      <c r="B42" s="89"/>
      <c r="C42" s="89"/>
      <c r="D42" s="90"/>
      <c r="E42" s="91" t="s">
        <v>172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95">
        <v>8796834</v>
      </c>
      <c r="Y42" s="96"/>
      <c r="Z42" s="96"/>
      <c r="AA42" s="96"/>
      <c r="AB42" s="97"/>
      <c r="AC42" s="95" t="s">
        <v>173</v>
      </c>
      <c r="AD42" s="96"/>
      <c r="AE42" s="96"/>
      <c r="AF42" s="96"/>
      <c r="AG42" s="97"/>
      <c r="AH42" s="95" t="s">
        <v>173</v>
      </c>
      <c r="AI42" s="96"/>
      <c r="AJ42" s="96"/>
      <c r="AK42" s="96"/>
      <c r="AL42" s="97"/>
      <c r="AM42" s="95">
        <f>IF(ISNUMBER(X42),X42,0)+IF(ISNUMBER(AC42),AC42,0)</f>
        <v>8796834</v>
      </c>
      <c r="AN42" s="96"/>
      <c r="AO42" s="96"/>
      <c r="AP42" s="96"/>
      <c r="AQ42" s="97"/>
      <c r="AR42" s="95">
        <v>8796834</v>
      </c>
      <c r="AS42" s="96"/>
      <c r="AT42" s="96"/>
      <c r="AU42" s="96"/>
      <c r="AV42" s="97"/>
      <c r="AW42" s="95" t="s">
        <v>173</v>
      </c>
      <c r="AX42" s="96"/>
      <c r="AY42" s="96"/>
      <c r="AZ42" s="96"/>
      <c r="BA42" s="97"/>
      <c r="BB42" s="95" t="s">
        <v>173</v>
      </c>
      <c r="BC42" s="96"/>
      <c r="BD42" s="96"/>
      <c r="BE42" s="96"/>
      <c r="BF42" s="97"/>
      <c r="BG42" s="94">
        <f>IF(ISNUMBER(AR42),AR42,0)+IF(ISNUMBER(AW42),AW42,0)</f>
        <v>8796834</v>
      </c>
      <c r="BH42" s="94"/>
      <c r="BI42" s="94"/>
      <c r="BJ42" s="94"/>
      <c r="BK42" s="94"/>
      <c r="CA42" s="98" t="s">
        <v>24</v>
      </c>
    </row>
    <row r="43" spans="1:79" s="98" customFormat="1" ht="25.5" customHeight="1" x14ac:dyDescent="0.2">
      <c r="A43" s="88"/>
      <c r="B43" s="89"/>
      <c r="C43" s="89"/>
      <c r="D43" s="90"/>
      <c r="E43" s="91" t="s">
        <v>174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95" t="s">
        <v>173</v>
      </c>
      <c r="Y43" s="96"/>
      <c r="Z43" s="96"/>
      <c r="AA43" s="96"/>
      <c r="AB43" s="97"/>
      <c r="AC43" s="95">
        <v>75000</v>
      </c>
      <c r="AD43" s="96"/>
      <c r="AE43" s="96"/>
      <c r="AF43" s="96"/>
      <c r="AG43" s="97"/>
      <c r="AH43" s="95">
        <v>0</v>
      </c>
      <c r="AI43" s="96"/>
      <c r="AJ43" s="96"/>
      <c r="AK43" s="96"/>
      <c r="AL43" s="97"/>
      <c r="AM43" s="95">
        <f>IF(ISNUMBER(X43),X43,0)+IF(ISNUMBER(AC43),AC43,0)</f>
        <v>75000</v>
      </c>
      <c r="AN43" s="96"/>
      <c r="AO43" s="96"/>
      <c r="AP43" s="96"/>
      <c r="AQ43" s="97"/>
      <c r="AR43" s="95" t="s">
        <v>173</v>
      </c>
      <c r="AS43" s="96"/>
      <c r="AT43" s="96"/>
      <c r="AU43" s="96"/>
      <c r="AV43" s="97"/>
      <c r="AW43" s="95">
        <v>75000</v>
      </c>
      <c r="AX43" s="96"/>
      <c r="AY43" s="96"/>
      <c r="AZ43" s="96"/>
      <c r="BA43" s="97"/>
      <c r="BB43" s="95">
        <v>0</v>
      </c>
      <c r="BC43" s="96"/>
      <c r="BD43" s="96"/>
      <c r="BE43" s="96"/>
      <c r="BF43" s="97"/>
      <c r="BG43" s="94">
        <f>IF(ISNUMBER(AR43),AR43,0)+IF(ISNUMBER(AW43),AW43,0)</f>
        <v>75000</v>
      </c>
      <c r="BH43" s="94"/>
      <c r="BI43" s="94"/>
      <c r="BJ43" s="94"/>
      <c r="BK43" s="94"/>
    </row>
    <row r="44" spans="1:79" s="98" customFormat="1" ht="38.25" customHeight="1" x14ac:dyDescent="0.2">
      <c r="A44" s="88">
        <v>25010300</v>
      </c>
      <c r="B44" s="89"/>
      <c r="C44" s="89"/>
      <c r="D44" s="90"/>
      <c r="E44" s="91" t="s">
        <v>175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3"/>
      <c r="X44" s="95" t="s">
        <v>173</v>
      </c>
      <c r="Y44" s="96"/>
      <c r="Z44" s="96"/>
      <c r="AA44" s="96"/>
      <c r="AB44" s="97"/>
      <c r="AC44" s="95">
        <v>75000</v>
      </c>
      <c r="AD44" s="96"/>
      <c r="AE44" s="96"/>
      <c r="AF44" s="96"/>
      <c r="AG44" s="97"/>
      <c r="AH44" s="95">
        <v>0</v>
      </c>
      <c r="AI44" s="96"/>
      <c r="AJ44" s="96"/>
      <c r="AK44" s="96"/>
      <c r="AL44" s="97"/>
      <c r="AM44" s="95">
        <f>IF(ISNUMBER(X44),X44,0)+IF(ISNUMBER(AC44),AC44,0)</f>
        <v>75000</v>
      </c>
      <c r="AN44" s="96"/>
      <c r="AO44" s="96"/>
      <c r="AP44" s="96"/>
      <c r="AQ44" s="97"/>
      <c r="AR44" s="95" t="s">
        <v>173</v>
      </c>
      <c r="AS44" s="96"/>
      <c r="AT44" s="96"/>
      <c r="AU44" s="96"/>
      <c r="AV44" s="97"/>
      <c r="AW44" s="95">
        <v>75000</v>
      </c>
      <c r="AX44" s="96"/>
      <c r="AY44" s="96"/>
      <c r="AZ44" s="96"/>
      <c r="BA44" s="97"/>
      <c r="BB44" s="95">
        <v>0</v>
      </c>
      <c r="BC44" s="96"/>
      <c r="BD44" s="96"/>
      <c r="BE44" s="96"/>
      <c r="BF44" s="97"/>
      <c r="BG44" s="94">
        <f>IF(ISNUMBER(AR44),AR44,0)+IF(ISNUMBER(AW44),AW44,0)</f>
        <v>75000</v>
      </c>
      <c r="BH44" s="94"/>
      <c r="BI44" s="94"/>
      <c r="BJ44" s="94"/>
      <c r="BK44" s="94"/>
    </row>
    <row r="45" spans="1:79" s="98" customFormat="1" ht="12.75" customHeight="1" x14ac:dyDescent="0.2">
      <c r="A45" s="88">
        <v>25020100</v>
      </c>
      <c r="B45" s="89"/>
      <c r="C45" s="89"/>
      <c r="D45" s="90"/>
      <c r="E45" s="91" t="s">
        <v>176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  <c r="X45" s="95" t="s">
        <v>173</v>
      </c>
      <c r="Y45" s="96"/>
      <c r="Z45" s="96"/>
      <c r="AA45" s="96"/>
      <c r="AB45" s="97"/>
      <c r="AC45" s="95">
        <v>0</v>
      </c>
      <c r="AD45" s="96"/>
      <c r="AE45" s="96"/>
      <c r="AF45" s="96"/>
      <c r="AG45" s="97"/>
      <c r="AH45" s="95">
        <v>0</v>
      </c>
      <c r="AI45" s="96"/>
      <c r="AJ45" s="96"/>
      <c r="AK45" s="96"/>
      <c r="AL45" s="97"/>
      <c r="AM45" s="95">
        <f>IF(ISNUMBER(X45),X45,0)+IF(ISNUMBER(AC45),AC45,0)</f>
        <v>0</v>
      </c>
      <c r="AN45" s="96"/>
      <c r="AO45" s="96"/>
      <c r="AP45" s="96"/>
      <c r="AQ45" s="97"/>
      <c r="AR45" s="95" t="s">
        <v>173</v>
      </c>
      <c r="AS45" s="96"/>
      <c r="AT45" s="96"/>
      <c r="AU45" s="96"/>
      <c r="AV45" s="97"/>
      <c r="AW45" s="95">
        <v>0</v>
      </c>
      <c r="AX45" s="96"/>
      <c r="AY45" s="96"/>
      <c r="AZ45" s="96"/>
      <c r="BA45" s="97"/>
      <c r="BB45" s="95">
        <v>0</v>
      </c>
      <c r="BC45" s="96"/>
      <c r="BD45" s="96"/>
      <c r="BE45" s="96"/>
      <c r="BF45" s="97"/>
      <c r="BG45" s="94">
        <f>IF(ISNUMBER(AR45),AR45,0)+IF(ISNUMBER(AW45),AW45,0)</f>
        <v>0</v>
      </c>
      <c r="BH45" s="94"/>
      <c r="BI45" s="94"/>
      <c r="BJ45" s="94"/>
      <c r="BK45" s="94"/>
    </row>
    <row r="46" spans="1:79" s="6" customFormat="1" ht="12.75" customHeight="1" x14ac:dyDescent="0.2">
      <c r="A46" s="85"/>
      <c r="B46" s="86"/>
      <c r="C46" s="86"/>
      <c r="D46" s="87"/>
      <c r="E46" s="99" t="s">
        <v>147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03">
        <v>8796834</v>
      </c>
      <c r="Y46" s="104"/>
      <c r="Z46" s="104"/>
      <c r="AA46" s="104"/>
      <c r="AB46" s="105"/>
      <c r="AC46" s="103">
        <v>75000</v>
      </c>
      <c r="AD46" s="104"/>
      <c r="AE46" s="104"/>
      <c r="AF46" s="104"/>
      <c r="AG46" s="105"/>
      <c r="AH46" s="103">
        <v>0</v>
      </c>
      <c r="AI46" s="104"/>
      <c r="AJ46" s="104"/>
      <c r="AK46" s="104"/>
      <c r="AL46" s="105"/>
      <c r="AM46" s="103">
        <f>IF(ISNUMBER(X46),X46,0)+IF(ISNUMBER(AC46),AC46,0)</f>
        <v>8871834</v>
      </c>
      <c r="AN46" s="104"/>
      <c r="AO46" s="104"/>
      <c r="AP46" s="104"/>
      <c r="AQ46" s="105"/>
      <c r="AR46" s="103">
        <v>8796834</v>
      </c>
      <c r="AS46" s="104"/>
      <c r="AT46" s="104"/>
      <c r="AU46" s="104"/>
      <c r="AV46" s="105"/>
      <c r="AW46" s="103">
        <v>75000</v>
      </c>
      <c r="AX46" s="104"/>
      <c r="AY46" s="104"/>
      <c r="AZ46" s="104"/>
      <c r="BA46" s="105"/>
      <c r="BB46" s="103">
        <v>0</v>
      </c>
      <c r="BC46" s="104"/>
      <c r="BD46" s="104"/>
      <c r="BE46" s="104"/>
      <c r="BF46" s="105"/>
      <c r="BG46" s="102">
        <f>IF(ISNUMBER(AR46),AR46,0)+IF(ISNUMBER(AW46),AW46,0)</f>
        <v>8871834</v>
      </c>
      <c r="BH46" s="102"/>
      <c r="BI46" s="102"/>
      <c r="BJ46" s="102"/>
      <c r="BK46" s="102"/>
    </row>
    <row r="47" spans="1:79" s="4" customFormat="1" ht="12.75" customHeight="1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</row>
    <row r="49" spans="1:79" s="3" customFormat="1" ht="14.25" customHeight="1" x14ac:dyDescent="0.2">
      <c r="A49" s="29" t="s">
        <v>117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9"/>
    </row>
    <row r="50" spans="1:79" ht="14.25" customHeight="1" x14ac:dyDescent="0.2">
      <c r="A50" s="29" t="s">
        <v>270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</row>
    <row r="51" spans="1:79" ht="15" customHeight="1" x14ac:dyDescent="0.2">
      <c r="A51" s="31" t="s">
        <v>257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</row>
    <row r="52" spans="1:79" ht="23.1" customHeight="1" x14ac:dyDescent="0.2">
      <c r="A52" s="60" t="s">
        <v>118</v>
      </c>
      <c r="B52" s="61"/>
      <c r="C52" s="61"/>
      <c r="D52" s="62"/>
      <c r="E52" s="27" t="s">
        <v>19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6" t="s">
        <v>258</v>
      </c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8"/>
      <c r="AN52" s="36" t="s">
        <v>261</v>
      </c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8"/>
      <c r="BG52" s="36" t="s">
        <v>269</v>
      </c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8"/>
    </row>
    <row r="53" spans="1:79" ht="48.75" customHeight="1" x14ac:dyDescent="0.2">
      <c r="A53" s="63"/>
      <c r="B53" s="64"/>
      <c r="C53" s="64"/>
      <c r="D53" s="65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36" t="s">
        <v>4</v>
      </c>
      <c r="V53" s="37"/>
      <c r="W53" s="37"/>
      <c r="X53" s="37"/>
      <c r="Y53" s="38"/>
      <c r="Z53" s="36" t="s">
        <v>3</v>
      </c>
      <c r="AA53" s="37"/>
      <c r="AB53" s="37"/>
      <c r="AC53" s="37"/>
      <c r="AD53" s="38"/>
      <c r="AE53" s="57" t="s">
        <v>116</v>
      </c>
      <c r="AF53" s="58"/>
      <c r="AG53" s="58"/>
      <c r="AH53" s="59"/>
      <c r="AI53" s="36" t="s">
        <v>5</v>
      </c>
      <c r="AJ53" s="37"/>
      <c r="AK53" s="37"/>
      <c r="AL53" s="37"/>
      <c r="AM53" s="38"/>
      <c r="AN53" s="36" t="s">
        <v>4</v>
      </c>
      <c r="AO53" s="37"/>
      <c r="AP53" s="37"/>
      <c r="AQ53" s="37"/>
      <c r="AR53" s="38"/>
      <c r="AS53" s="36" t="s">
        <v>3</v>
      </c>
      <c r="AT53" s="37"/>
      <c r="AU53" s="37"/>
      <c r="AV53" s="37"/>
      <c r="AW53" s="38"/>
      <c r="AX53" s="57" t="s">
        <v>116</v>
      </c>
      <c r="AY53" s="58"/>
      <c r="AZ53" s="58"/>
      <c r="BA53" s="59"/>
      <c r="BB53" s="36" t="s">
        <v>96</v>
      </c>
      <c r="BC53" s="37"/>
      <c r="BD53" s="37"/>
      <c r="BE53" s="37"/>
      <c r="BF53" s="38"/>
      <c r="BG53" s="36" t="s">
        <v>4</v>
      </c>
      <c r="BH53" s="37"/>
      <c r="BI53" s="37"/>
      <c r="BJ53" s="37"/>
      <c r="BK53" s="38"/>
      <c r="BL53" s="36" t="s">
        <v>3</v>
      </c>
      <c r="BM53" s="37"/>
      <c r="BN53" s="37"/>
      <c r="BO53" s="37"/>
      <c r="BP53" s="38"/>
      <c r="BQ53" s="57" t="s">
        <v>116</v>
      </c>
      <c r="BR53" s="58"/>
      <c r="BS53" s="58"/>
      <c r="BT53" s="59"/>
      <c r="BU53" s="36" t="s">
        <v>97</v>
      </c>
      <c r="BV53" s="37"/>
      <c r="BW53" s="37"/>
      <c r="BX53" s="37"/>
      <c r="BY53" s="38"/>
    </row>
    <row r="54" spans="1:79" ht="15" customHeight="1" x14ac:dyDescent="0.2">
      <c r="A54" s="36">
        <v>1</v>
      </c>
      <c r="B54" s="37"/>
      <c r="C54" s="37"/>
      <c r="D54" s="38"/>
      <c r="E54" s="36">
        <v>2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36">
        <v>3</v>
      </c>
      <c r="V54" s="37"/>
      <c r="W54" s="37"/>
      <c r="X54" s="37"/>
      <c r="Y54" s="38"/>
      <c r="Z54" s="36">
        <v>4</v>
      </c>
      <c r="AA54" s="37"/>
      <c r="AB54" s="37"/>
      <c r="AC54" s="37"/>
      <c r="AD54" s="38"/>
      <c r="AE54" s="36">
        <v>5</v>
      </c>
      <c r="AF54" s="37"/>
      <c r="AG54" s="37"/>
      <c r="AH54" s="38"/>
      <c r="AI54" s="36">
        <v>6</v>
      </c>
      <c r="AJ54" s="37"/>
      <c r="AK54" s="37"/>
      <c r="AL54" s="37"/>
      <c r="AM54" s="38"/>
      <c r="AN54" s="36">
        <v>7</v>
      </c>
      <c r="AO54" s="37"/>
      <c r="AP54" s="37"/>
      <c r="AQ54" s="37"/>
      <c r="AR54" s="38"/>
      <c r="AS54" s="36">
        <v>8</v>
      </c>
      <c r="AT54" s="37"/>
      <c r="AU54" s="37"/>
      <c r="AV54" s="37"/>
      <c r="AW54" s="38"/>
      <c r="AX54" s="36">
        <v>9</v>
      </c>
      <c r="AY54" s="37"/>
      <c r="AZ54" s="37"/>
      <c r="BA54" s="38"/>
      <c r="BB54" s="36">
        <v>10</v>
      </c>
      <c r="BC54" s="37"/>
      <c r="BD54" s="37"/>
      <c r="BE54" s="37"/>
      <c r="BF54" s="38"/>
      <c r="BG54" s="36">
        <v>11</v>
      </c>
      <c r="BH54" s="37"/>
      <c r="BI54" s="37"/>
      <c r="BJ54" s="37"/>
      <c r="BK54" s="38"/>
      <c r="BL54" s="36">
        <v>12</v>
      </c>
      <c r="BM54" s="37"/>
      <c r="BN54" s="37"/>
      <c r="BO54" s="37"/>
      <c r="BP54" s="38"/>
      <c r="BQ54" s="36">
        <v>13</v>
      </c>
      <c r="BR54" s="37"/>
      <c r="BS54" s="37"/>
      <c r="BT54" s="38"/>
      <c r="BU54" s="36">
        <v>14</v>
      </c>
      <c r="BV54" s="37"/>
      <c r="BW54" s="37"/>
      <c r="BX54" s="37"/>
      <c r="BY54" s="38"/>
    </row>
    <row r="55" spans="1:79" s="1" customFormat="1" ht="12.75" hidden="1" customHeight="1" x14ac:dyDescent="0.2">
      <c r="A55" s="39" t="s">
        <v>64</v>
      </c>
      <c r="B55" s="40"/>
      <c r="C55" s="40"/>
      <c r="D55" s="41"/>
      <c r="E55" s="39" t="s">
        <v>57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1"/>
      <c r="U55" s="39" t="s">
        <v>65</v>
      </c>
      <c r="V55" s="40"/>
      <c r="W55" s="40"/>
      <c r="X55" s="40"/>
      <c r="Y55" s="41"/>
      <c r="Z55" s="39" t="s">
        <v>66</v>
      </c>
      <c r="AA55" s="40"/>
      <c r="AB55" s="40"/>
      <c r="AC55" s="40"/>
      <c r="AD55" s="41"/>
      <c r="AE55" s="39" t="s">
        <v>91</v>
      </c>
      <c r="AF55" s="40"/>
      <c r="AG55" s="40"/>
      <c r="AH55" s="41"/>
      <c r="AI55" s="47" t="s">
        <v>169</v>
      </c>
      <c r="AJ55" s="48"/>
      <c r="AK55" s="48"/>
      <c r="AL55" s="48"/>
      <c r="AM55" s="49"/>
      <c r="AN55" s="39" t="s">
        <v>67</v>
      </c>
      <c r="AO55" s="40"/>
      <c r="AP55" s="40"/>
      <c r="AQ55" s="40"/>
      <c r="AR55" s="41"/>
      <c r="AS55" s="39" t="s">
        <v>68</v>
      </c>
      <c r="AT55" s="40"/>
      <c r="AU55" s="40"/>
      <c r="AV55" s="40"/>
      <c r="AW55" s="41"/>
      <c r="AX55" s="39" t="s">
        <v>92</v>
      </c>
      <c r="AY55" s="40"/>
      <c r="AZ55" s="40"/>
      <c r="BA55" s="41"/>
      <c r="BB55" s="47" t="s">
        <v>169</v>
      </c>
      <c r="BC55" s="48"/>
      <c r="BD55" s="48"/>
      <c r="BE55" s="48"/>
      <c r="BF55" s="49"/>
      <c r="BG55" s="39" t="s">
        <v>58</v>
      </c>
      <c r="BH55" s="40"/>
      <c r="BI55" s="40"/>
      <c r="BJ55" s="40"/>
      <c r="BK55" s="41"/>
      <c r="BL55" s="39" t="s">
        <v>59</v>
      </c>
      <c r="BM55" s="40"/>
      <c r="BN55" s="40"/>
      <c r="BO55" s="40"/>
      <c r="BP55" s="41"/>
      <c r="BQ55" s="39" t="s">
        <v>93</v>
      </c>
      <c r="BR55" s="40"/>
      <c r="BS55" s="40"/>
      <c r="BT55" s="41"/>
      <c r="BU55" s="47" t="s">
        <v>169</v>
      </c>
      <c r="BV55" s="48"/>
      <c r="BW55" s="48"/>
      <c r="BX55" s="48"/>
      <c r="BY55" s="49"/>
      <c r="CA55" t="s">
        <v>25</v>
      </c>
    </row>
    <row r="56" spans="1:79" s="98" customFormat="1" ht="12.75" customHeight="1" x14ac:dyDescent="0.2">
      <c r="A56" s="88">
        <v>2111</v>
      </c>
      <c r="B56" s="89"/>
      <c r="C56" s="89"/>
      <c r="D56" s="90"/>
      <c r="E56" s="91" t="s">
        <v>177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  <c r="U56" s="95">
        <v>4275318</v>
      </c>
      <c r="V56" s="96"/>
      <c r="W56" s="96"/>
      <c r="X56" s="96"/>
      <c r="Y56" s="97"/>
      <c r="Z56" s="95">
        <v>0</v>
      </c>
      <c r="AA56" s="96"/>
      <c r="AB56" s="96"/>
      <c r="AC56" s="96"/>
      <c r="AD56" s="97"/>
      <c r="AE56" s="95">
        <v>0</v>
      </c>
      <c r="AF56" s="96"/>
      <c r="AG56" s="96"/>
      <c r="AH56" s="97"/>
      <c r="AI56" s="95">
        <f>IF(ISNUMBER(U56),U56,0)+IF(ISNUMBER(Z56),Z56,0)</f>
        <v>4275318</v>
      </c>
      <c r="AJ56" s="96"/>
      <c r="AK56" s="96"/>
      <c r="AL56" s="96"/>
      <c r="AM56" s="97"/>
      <c r="AN56" s="95">
        <v>4649700</v>
      </c>
      <c r="AO56" s="96"/>
      <c r="AP56" s="96"/>
      <c r="AQ56" s="96"/>
      <c r="AR56" s="97"/>
      <c r="AS56" s="95">
        <v>0</v>
      </c>
      <c r="AT56" s="96"/>
      <c r="AU56" s="96"/>
      <c r="AV56" s="96"/>
      <c r="AW56" s="97"/>
      <c r="AX56" s="95">
        <v>0</v>
      </c>
      <c r="AY56" s="96"/>
      <c r="AZ56" s="96"/>
      <c r="BA56" s="97"/>
      <c r="BB56" s="95">
        <f>IF(ISNUMBER(AN56),AN56,0)+IF(ISNUMBER(AS56),AS56,0)</f>
        <v>4649700</v>
      </c>
      <c r="BC56" s="96"/>
      <c r="BD56" s="96"/>
      <c r="BE56" s="96"/>
      <c r="BF56" s="97"/>
      <c r="BG56" s="95">
        <v>4649700</v>
      </c>
      <c r="BH56" s="96"/>
      <c r="BI56" s="96"/>
      <c r="BJ56" s="96"/>
      <c r="BK56" s="97"/>
      <c r="BL56" s="95">
        <v>0</v>
      </c>
      <c r="BM56" s="96"/>
      <c r="BN56" s="96"/>
      <c r="BO56" s="96"/>
      <c r="BP56" s="97"/>
      <c r="BQ56" s="95">
        <v>0</v>
      </c>
      <c r="BR56" s="96"/>
      <c r="BS56" s="96"/>
      <c r="BT56" s="97"/>
      <c r="BU56" s="95">
        <f>IF(ISNUMBER(BG56),BG56,0)+IF(ISNUMBER(BL56),BL56,0)</f>
        <v>4649700</v>
      </c>
      <c r="BV56" s="96"/>
      <c r="BW56" s="96"/>
      <c r="BX56" s="96"/>
      <c r="BY56" s="97"/>
      <c r="CA56" s="98" t="s">
        <v>26</v>
      </c>
    </row>
    <row r="57" spans="1:79" s="98" customFormat="1" ht="12.75" customHeight="1" x14ac:dyDescent="0.2">
      <c r="A57" s="88">
        <v>2120</v>
      </c>
      <c r="B57" s="89"/>
      <c r="C57" s="89"/>
      <c r="D57" s="90"/>
      <c r="E57" s="91" t="s">
        <v>178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3"/>
      <c r="U57" s="95">
        <v>1600036</v>
      </c>
      <c r="V57" s="96"/>
      <c r="W57" s="96"/>
      <c r="X57" s="96"/>
      <c r="Y57" s="97"/>
      <c r="Z57" s="95">
        <v>0</v>
      </c>
      <c r="AA57" s="96"/>
      <c r="AB57" s="96"/>
      <c r="AC57" s="96"/>
      <c r="AD57" s="97"/>
      <c r="AE57" s="95">
        <v>0</v>
      </c>
      <c r="AF57" s="96"/>
      <c r="AG57" s="96"/>
      <c r="AH57" s="97"/>
      <c r="AI57" s="95">
        <f>IF(ISNUMBER(U57),U57,0)+IF(ISNUMBER(Z57),Z57,0)</f>
        <v>1600036</v>
      </c>
      <c r="AJ57" s="96"/>
      <c r="AK57" s="96"/>
      <c r="AL57" s="96"/>
      <c r="AM57" s="97"/>
      <c r="AN57" s="95">
        <v>1672000</v>
      </c>
      <c r="AO57" s="96"/>
      <c r="AP57" s="96"/>
      <c r="AQ57" s="96"/>
      <c r="AR57" s="97"/>
      <c r="AS57" s="95">
        <v>0</v>
      </c>
      <c r="AT57" s="96"/>
      <c r="AU57" s="96"/>
      <c r="AV57" s="96"/>
      <c r="AW57" s="97"/>
      <c r="AX57" s="95">
        <v>0</v>
      </c>
      <c r="AY57" s="96"/>
      <c r="AZ57" s="96"/>
      <c r="BA57" s="97"/>
      <c r="BB57" s="95">
        <f>IF(ISNUMBER(AN57),AN57,0)+IF(ISNUMBER(AS57),AS57,0)</f>
        <v>1672000</v>
      </c>
      <c r="BC57" s="96"/>
      <c r="BD57" s="96"/>
      <c r="BE57" s="96"/>
      <c r="BF57" s="97"/>
      <c r="BG57" s="95">
        <v>1741400</v>
      </c>
      <c r="BH57" s="96"/>
      <c r="BI57" s="96"/>
      <c r="BJ57" s="96"/>
      <c r="BK57" s="97"/>
      <c r="BL57" s="95">
        <v>0</v>
      </c>
      <c r="BM57" s="96"/>
      <c r="BN57" s="96"/>
      <c r="BO57" s="96"/>
      <c r="BP57" s="97"/>
      <c r="BQ57" s="95">
        <v>0</v>
      </c>
      <c r="BR57" s="96"/>
      <c r="BS57" s="96"/>
      <c r="BT57" s="97"/>
      <c r="BU57" s="95">
        <f>IF(ISNUMBER(BG57),BG57,0)+IF(ISNUMBER(BL57),BL57,0)</f>
        <v>1741400</v>
      </c>
      <c r="BV57" s="96"/>
      <c r="BW57" s="96"/>
      <c r="BX57" s="96"/>
      <c r="BY57" s="97"/>
    </row>
    <row r="58" spans="1:79" s="98" customFormat="1" ht="12.75" customHeight="1" x14ac:dyDescent="0.2">
      <c r="A58" s="88">
        <v>2210</v>
      </c>
      <c r="B58" s="89"/>
      <c r="C58" s="89"/>
      <c r="D58" s="90"/>
      <c r="E58" s="91" t="s">
        <v>179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  <c r="U58" s="95">
        <v>133162</v>
      </c>
      <c r="V58" s="96"/>
      <c r="W58" s="96"/>
      <c r="X58" s="96"/>
      <c r="Y58" s="97"/>
      <c r="Z58" s="95">
        <v>120291</v>
      </c>
      <c r="AA58" s="96"/>
      <c r="AB58" s="96"/>
      <c r="AC58" s="96"/>
      <c r="AD58" s="97"/>
      <c r="AE58" s="95">
        <v>0</v>
      </c>
      <c r="AF58" s="96"/>
      <c r="AG58" s="96"/>
      <c r="AH58" s="97"/>
      <c r="AI58" s="95">
        <f>IF(ISNUMBER(U58),U58,0)+IF(ISNUMBER(Z58),Z58,0)</f>
        <v>253453</v>
      </c>
      <c r="AJ58" s="96"/>
      <c r="AK58" s="96"/>
      <c r="AL58" s="96"/>
      <c r="AM58" s="97"/>
      <c r="AN58" s="95">
        <v>126000</v>
      </c>
      <c r="AO58" s="96"/>
      <c r="AP58" s="96"/>
      <c r="AQ58" s="96"/>
      <c r="AR58" s="97"/>
      <c r="AS58" s="95">
        <v>310378</v>
      </c>
      <c r="AT58" s="96"/>
      <c r="AU58" s="96"/>
      <c r="AV58" s="96"/>
      <c r="AW58" s="97"/>
      <c r="AX58" s="95">
        <v>0</v>
      </c>
      <c r="AY58" s="96"/>
      <c r="AZ58" s="96"/>
      <c r="BA58" s="97"/>
      <c r="BB58" s="95">
        <f>IF(ISNUMBER(AN58),AN58,0)+IF(ISNUMBER(AS58),AS58,0)</f>
        <v>436378</v>
      </c>
      <c r="BC58" s="96"/>
      <c r="BD58" s="96"/>
      <c r="BE58" s="96"/>
      <c r="BF58" s="97"/>
      <c r="BG58" s="95">
        <v>59000</v>
      </c>
      <c r="BH58" s="96"/>
      <c r="BI58" s="96"/>
      <c r="BJ58" s="96"/>
      <c r="BK58" s="97"/>
      <c r="BL58" s="95">
        <v>60000</v>
      </c>
      <c r="BM58" s="96"/>
      <c r="BN58" s="96"/>
      <c r="BO58" s="96"/>
      <c r="BP58" s="97"/>
      <c r="BQ58" s="95">
        <v>0</v>
      </c>
      <c r="BR58" s="96"/>
      <c r="BS58" s="96"/>
      <c r="BT58" s="97"/>
      <c r="BU58" s="95">
        <f>IF(ISNUMBER(BG58),BG58,0)+IF(ISNUMBER(BL58),BL58,0)</f>
        <v>119000</v>
      </c>
      <c r="BV58" s="96"/>
      <c r="BW58" s="96"/>
      <c r="BX58" s="96"/>
      <c r="BY58" s="97"/>
    </row>
    <row r="59" spans="1:79" s="98" customFormat="1" ht="12.75" customHeight="1" x14ac:dyDescent="0.2">
      <c r="A59" s="88">
        <v>2240</v>
      </c>
      <c r="B59" s="89"/>
      <c r="C59" s="89"/>
      <c r="D59" s="90"/>
      <c r="E59" s="91" t="s">
        <v>180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5">
        <v>573097</v>
      </c>
      <c r="V59" s="96"/>
      <c r="W59" s="96"/>
      <c r="X59" s="96"/>
      <c r="Y59" s="97"/>
      <c r="Z59" s="95">
        <v>4250</v>
      </c>
      <c r="AA59" s="96"/>
      <c r="AB59" s="96"/>
      <c r="AC59" s="96"/>
      <c r="AD59" s="97"/>
      <c r="AE59" s="95">
        <v>0</v>
      </c>
      <c r="AF59" s="96"/>
      <c r="AG59" s="96"/>
      <c r="AH59" s="97"/>
      <c r="AI59" s="95">
        <f>IF(ISNUMBER(U59),U59,0)+IF(ISNUMBER(Z59),Z59,0)</f>
        <v>577347</v>
      </c>
      <c r="AJ59" s="96"/>
      <c r="AK59" s="96"/>
      <c r="AL59" s="96"/>
      <c r="AM59" s="97"/>
      <c r="AN59" s="95">
        <v>201000</v>
      </c>
      <c r="AO59" s="96"/>
      <c r="AP59" s="96"/>
      <c r="AQ59" s="96"/>
      <c r="AR59" s="97"/>
      <c r="AS59" s="95">
        <v>10000</v>
      </c>
      <c r="AT59" s="96"/>
      <c r="AU59" s="96"/>
      <c r="AV59" s="96"/>
      <c r="AW59" s="97"/>
      <c r="AX59" s="95">
        <v>0</v>
      </c>
      <c r="AY59" s="96"/>
      <c r="AZ59" s="96"/>
      <c r="BA59" s="97"/>
      <c r="BB59" s="95">
        <f>IF(ISNUMBER(AN59),AN59,0)+IF(ISNUMBER(AS59),AS59,0)</f>
        <v>211000</v>
      </c>
      <c r="BC59" s="96"/>
      <c r="BD59" s="96"/>
      <c r="BE59" s="96"/>
      <c r="BF59" s="97"/>
      <c r="BG59" s="95">
        <v>174000</v>
      </c>
      <c r="BH59" s="96"/>
      <c r="BI59" s="96"/>
      <c r="BJ59" s="96"/>
      <c r="BK59" s="97"/>
      <c r="BL59" s="95">
        <v>10000</v>
      </c>
      <c r="BM59" s="96"/>
      <c r="BN59" s="96"/>
      <c r="BO59" s="96"/>
      <c r="BP59" s="97"/>
      <c r="BQ59" s="95">
        <v>0</v>
      </c>
      <c r="BR59" s="96"/>
      <c r="BS59" s="96"/>
      <c r="BT59" s="97"/>
      <c r="BU59" s="95">
        <f>IF(ISNUMBER(BG59),BG59,0)+IF(ISNUMBER(BL59),BL59,0)</f>
        <v>184000</v>
      </c>
      <c r="BV59" s="96"/>
      <c r="BW59" s="96"/>
      <c r="BX59" s="96"/>
      <c r="BY59" s="97"/>
    </row>
    <row r="60" spans="1:79" s="98" customFormat="1" ht="12.75" customHeight="1" x14ac:dyDescent="0.2">
      <c r="A60" s="88">
        <v>2250</v>
      </c>
      <c r="B60" s="89"/>
      <c r="C60" s="89"/>
      <c r="D60" s="90"/>
      <c r="E60" s="91" t="s">
        <v>181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  <c r="U60" s="95">
        <v>300</v>
      </c>
      <c r="V60" s="96"/>
      <c r="W60" s="96"/>
      <c r="X60" s="96"/>
      <c r="Y60" s="97"/>
      <c r="Z60" s="95">
        <v>0</v>
      </c>
      <c r="AA60" s="96"/>
      <c r="AB60" s="96"/>
      <c r="AC60" s="96"/>
      <c r="AD60" s="97"/>
      <c r="AE60" s="95">
        <v>0</v>
      </c>
      <c r="AF60" s="96"/>
      <c r="AG60" s="96"/>
      <c r="AH60" s="97"/>
      <c r="AI60" s="95">
        <f>IF(ISNUMBER(U60),U60,0)+IF(ISNUMBER(Z60),Z60,0)</f>
        <v>300</v>
      </c>
      <c r="AJ60" s="96"/>
      <c r="AK60" s="96"/>
      <c r="AL60" s="96"/>
      <c r="AM60" s="97"/>
      <c r="AN60" s="95">
        <v>3000</v>
      </c>
      <c r="AO60" s="96"/>
      <c r="AP60" s="96"/>
      <c r="AQ60" s="96"/>
      <c r="AR60" s="97"/>
      <c r="AS60" s="95">
        <v>0</v>
      </c>
      <c r="AT60" s="96"/>
      <c r="AU60" s="96"/>
      <c r="AV60" s="96"/>
      <c r="AW60" s="97"/>
      <c r="AX60" s="95">
        <v>0</v>
      </c>
      <c r="AY60" s="96"/>
      <c r="AZ60" s="96"/>
      <c r="BA60" s="97"/>
      <c r="BB60" s="95">
        <f>IF(ISNUMBER(AN60),AN60,0)+IF(ISNUMBER(AS60),AS60,0)</f>
        <v>3000</v>
      </c>
      <c r="BC60" s="96"/>
      <c r="BD60" s="96"/>
      <c r="BE60" s="96"/>
      <c r="BF60" s="97"/>
      <c r="BG60" s="95">
        <v>5000</v>
      </c>
      <c r="BH60" s="96"/>
      <c r="BI60" s="96"/>
      <c r="BJ60" s="96"/>
      <c r="BK60" s="97"/>
      <c r="BL60" s="95">
        <v>0</v>
      </c>
      <c r="BM60" s="96"/>
      <c r="BN60" s="96"/>
      <c r="BO60" s="96"/>
      <c r="BP60" s="97"/>
      <c r="BQ60" s="95">
        <v>0</v>
      </c>
      <c r="BR60" s="96"/>
      <c r="BS60" s="96"/>
      <c r="BT60" s="97"/>
      <c r="BU60" s="95">
        <f>IF(ISNUMBER(BG60),BG60,0)+IF(ISNUMBER(BL60),BL60,0)</f>
        <v>5000</v>
      </c>
      <c r="BV60" s="96"/>
      <c r="BW60" s="96"/>
      <c r="BX60" s="96"/>
      <c r="BY60" s="97"/>
    </row>
    <row r="61" spans="1:79" s="98" customFormat="1" ht="12.75" customHeight="1" x14ac:dyDescent="0.2">
      <c r="A61" s="88">
        <v>2271</v>
      </c>
      <c r="B61" s="89"/>
      <c r="C61" s="89"/>
      <c r="D61" s="90"/>
      <c r="E61" s="91" t="s">
        <v>182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3"/>
      <c r="U61" s="95">
        <v>1026850</v>
      </c>
      <c r="V61" s="96"/>
      <c r="W61" s="96"/>
      <c r="X61" s="96"/>
      <c r="Y61" s="97"/>
      <c r="Z61" s="95">
        <v>0</v>
      </c>
      <c r="AA61" s="96"/>
      <c r="AB61" s="96"/>
      <c r="AC61" s="96"/>
      <c r="AD61" s="97"/>
      <c r="AE61" s="95">
        <v>0</v>
      </c>
      <c r="AF61" s="96"/>
      <c r="AG61" s="96"/>
      <c r="AH61" s="97"/>
      <c r="AI61" s="95">
        <f>IF(ISNUMBER(U61),U61,0)+IF(ISNUMBER(Z61),Z61,0)</f>
        <v>1026850</v>
      </c>
      <c r="AJ61" s="96"/>
      <c r="AK61" s="96"/>
      <c r="AL61" s="96"/>
      <c r="AM61" s="97"/>
      <c r="AN61" s="95">
        <v>1309000</v>
      </c>
      <c r="AO61" s="96"/>
      <c r="AP61" s="96"/>
      <c r="AQ61" s="96"/>
      <c r="AR61" s="97"/>
      <c r="AS61" s="95">
        <v>0</v>
      </c>
      <c r="AT61" s="96"/>
      <c r="AU61" s="96"/>
      <c r="AV61" s="96"/>
      <c r="AW61" s="97"/>
      <c r="AX61" s="95">
        <v>0</v>
      </c>
      <c r="AY61" s="96"/>
      <c r="AZ61" s="96"/>
      <c r="BA61" s="97"/>
      <c r="BB61" s="95">
        <f>IF(ISNUMBER(AN61),AN61,0)+IF(ISNUMBER(AS61),AS61,0)</f>
        <v>1309000</v>
      </c>
      <c r="BC61" s="96"/>
      <c r="BD61" s="96"/>
      <c r="BE61" s="96"/>
      <c r="BF61" s="97"/>
      <c r="BG61" s="95">
        <v>1453734</v>
      </c>
      <c r="BH61" s="96"/>
      <c r="BI61" s="96"/>
      <c r="BJ61" s="96"/>
      <c r="BK61" s="97"/>
      <c r="BL61" s="95">
        <v>0</v>
      </c>
      <c r="BM61" s="96"/>
      <c r="BN61" s="96"/>
      <c r="BO61" s="96"/>
      <c r="BP61" s="97"/>
      <c r="BQ61" s="95">
        <v>0</v>
      </c>
      <c r="BR61" s="96"/>
      <c r="BS61" s="96"/>
      <c r="BT61" s="97"/>
      <c r="BU61" s="95">
        <f>IF(ISNUMBER(BG61),BG61,0)+IF(ISNUMBER(BL61),BL61,0)</f>
        <v>1453734</v>
      </c>
      <c r="BV61" s="96"/>
      <c r="BW61" s="96"/>
      <c r="BX61" s="96"/>
      <c r="BY61" s="97"/>
    </row>
    <row r="62" spans="1:79" s="98" customFormat="1" ht="12.75" customHeight="1" x14ac:dyDescent="0.2">
      <c r="A62" s="88">
        <v>2272</v>
      </c>
      <c r="B62" s="89"/>
      <c r="C62" s="89"/>
      <c r="D62" s="90"/>
      <c r="E62" s="91" t="s">
        <v>183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/>
      <c r="U62" s="95">
        <v>9904</v>
      </c>
      <c r="V62" s="96"/>
      <c r="W62" s="96"/>
      <c r="X62" s="96"/>
      <c r="Y62" s="97"/>
      <c r="Z62" s="95">
        <v>0</v>
      </c>
      <c r="AA62" s="96"/>
      <c r="AB62" s="96"/>
      <c r="AC62" s="96"/>
      <c r="AD62" s="97"/>
      <c r="AE62" s="95">
        <v>0</v>
      </c>
      <c r="AF62" s="96"/>
      <c r="AG62" s="96"/>
      <c r="AH62" s="97"/>
      <c r="AI62" s="95">
        <f>IF(ISNUMBER(U62),U62,0)+IF(ISNUMBER(Z62),Z62,0)</f>
        <v>9904</v>
      </c>
      <c r="AJ62" s="96"/>
      <c r="AK62" s="96"/>
      <c r="AL62" s="96"/>
      <c r="AM62" s="97"/>
      <c r="AN62" s="95">
        <v>22800</v>
      </c>
      <c r="AO62" s="96"/>
      <c r="AP62" s="96"/>
      <c r="AQ62" s="96"/>
      <c r="AR62" s="97"/>
      <c r="AS62" s="95">
        <v>0</v>
      </c>
      <c r="AT62" s="96"/>
      <c r="AU62" s="96"/>
      <c r="AV62" s="96"/>
      <c r="AW62" s="97"/>
      <c r="AX62" s="95">
        <v>0</v>
      </c>
      <c r="AY62" s="96"/>
      <c r="AZ62" s="96"/>
      <c r="BA62" s="97"/>
      <c r="BB62" s="95">
        <f>IF(ISNUMBER(AN62),AN62,0)+IF(ISNUMBER(AS62),AS62,0)</f>
        <v>22800</v>
      </c>
      <c r="BC62" s="96"/>
      <c r="BD62" s="96"/>
      <c r="BE62" s="96"/>
      <c r="BF62" s="97"/>
      <c r="BG62" s="95">
        <v>30000</v>
      </c>
      <c r="BH62" s="96"/>
      <c r="BI62" s="96"/>
      <c r="BJ62" s="96"/>
      <c r="BK62" s="97"/>
      <c r="BL62" s="95">
        <v>0</v>
      </c>
      <c r="BM62" s="96"/>
      <c r="BN62" s="96"/>
      <c r="BO62" s="96"/>
      <c r="BP62" s="97"/>
      <c r="BQ62" s="95">
        <v>0</v>
      </c>
      <c r="BR62" s="96"/>
      <c r="BS62" s="96"/>
      <c r="BT62" s="97"/>
      <c r="BU62" s="95">
        <f>IF(ISNUMBER(BG62),BG62,0)+IF(ISNUMBER(BL62),BL62,0)</f>
        <v>30000</v>
      </c>
      <c r="BV62" s="96"/>
      <c r="BW62" s="96"/>
      <c r="BX62" s="96"/>
      <c r="BY62" s="97"/>
    </row>
    <row r="63" spans="1:79" s="98" customFormat="1" ht="12.75" customHeight="1" x14ac:dyDescent="0.2">
      <c r="A63" s="88">
        <v>2273</v>
      </c>
      <c r="B63" s="89"/>
      <c r="C63" s="89"/>
      <c r="D63" s="90"/>
      <c r="E63" s="91" t="s">
        <v>184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5">
        <v>37774</v>
      </c>
      <c r="V63" s="96"/>
      <c r="W63" s="96"/>
      <c r="X63" s="96"/>
      <c r="Y63" s="97"/>
      <c r="Z63" s="95">
        <v>0</v>
      </c>
      <c r="AA63" s="96"/>
      <c r="AB63" s="96"/>
      <c r="AC63" s="96"/>
      <c r="AD63" s="97"/>
      <c r="AE63" s="95">
        <v>0</v>
      </c>
      <c r="AF63" s="96"/>
      <c r="AG63" s="96"/>
      <c r="AH63" s="97"/>
      <c r="AI63" s="95">
        <f>IF(ISNUMBER(U63),U63,0)+IF(ISNUMBER(Z63),Z63,0)</f>
        <v>37774</v>
      </c>
      <c r="AJ63" s="96"/>
      <c r="AK63" s="96"/>
      <c r="AL63" s="96"/>
      <c r="AM63" s="97"/>
      <c r="AN63" s="95">
        <v>546000</v>
      </c>
      <c r="AO63" s="96"/>
      <c r="AP63" s="96"/>
      <c r="AQ63" s="96"/>
      <c r="AR63" s="97"/>
      <c r="AS63" s="95">
        <v>0</v>
      </c>
      <c r="AT63" s="96"/>
      <c r="AU63" s="96"/>
      <c r="AV63" s="96"/>
      <c r="AW63" s="97"/>
      <c r="AX63" s="95">
        <v>0</v>
      </c>
      <c r="AY63" s="96"/>
      <c r="AZ63" s="96"/>
      <c r="BA63" s="97"/>
      <c r="BB63" s="95">
        <f>IF(ISNUMBER(AN63),AN63,0)+IF(ISNUMBER(AS63),AS63,0)</f>
        <v>546000</v>
      </c>
      <c r="BC63" s="96"/>
      <c r="BD63" s="96"/>
      <c r="BE63" s="96"/>
      <c r="BF63" s="97"/>
      <c r="BG63" s="95">
        <v>470000</v>
      </c>
      <c r="BH63" s="96"/>
      <c r="BI63" s="96"/>
      <c r="BJ63" s="96"/>
      <c r="BK63" s="97"/>
      <c r="BL63" s="95">
        <v>0</v>
      </c>
      <c r="BM63" s="96"/>
      <c r="BN63" s="96"/>
      <c r="BO63" s="96"/>
      <c r="BP63" s="97"/>
      <c r="BQ63" s="95">
        <v>0</v>
      </c>
      <c r="BR63" s="96"/>
      <c r="BS63" s="96"/>
      <c r="BT63" s="97"/>
      <c r="BU63" s="95">
        <f>IF(ISNUMBER(BG63),BG63,0)+IF(ISNUMBER(BL63),BL63,0)</f>
        <v>470000</v>
      </c>
      <c r="BV63" s="96"/>
      <c r="BW63" s="96"/>
      <c r="BX63" s="96"/>
      <c r="BY63" s="97"/>
    </row>
    <row r="64" spans="1:79" s="98" customFormat="1" ht="12.75" customHeight="1" x14ac:dyDescent="0.2">
      <c r="A64" s="88">
        <v>2274</v>
      </c>
      <c r="B64" s="89"/>
      <c r="C64" s="89"/>
      <c r="D64" s="90"/>
      <c r="E64" s="91" t="s">
        <v>185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/>
      <c r="U64" s="95">
        <v>130</v>
      </c>
      <c r="V64" s="96"/>
      <c r="W64" s="96"/>
      <c r="X64" s="96"/>
      <c r="Y64" s="97"/>
      <c r="Z64" s="95">
        <v>0</v>
      </c>
      <c r="AA64" s="96"/>
      <c r="AB64" s="96"/>
      <c r="AC64" s="96"/>
      <c r="AD64" s="97"/>
      <c r="AE64" s="95">
        <v>0</v>
      </c>
      <c r="AF64" s="96"/>
      <c r="AG64" s="96"/>
      <c r="AH64" s="97"/>
      <c r="AI64" s="95">
        <f>IF(ISNUMBER(U64),U64,0)+IF(ISNUMBER(Z64),Z64,0)</f>
        <v>130</v>
      </c>
      <c r="AJ64" s="96"/>
      <c r="AK64" s="96"/>
      <c r="AL64" s="96"/>
      <c r="AM64" s="97"/>
      <c r="AN64" s="95">
        <v>50090</v>
      </c>
      <c r="AO64" s="96"/>
      <c r="AP64" s="96"/>
      <c r="AQ64" s="96"/>
      <c r="AR64" s="97"/>
      <c r="AS64" s="95">
        <v>0</v>
      </c>
      <c r="AT64" s="96"/>
      <c r="AU64" s="96"/>
      <c r="AV64" s="96"/>
      <c r="AW64" s="97"/>
      <c r="AX64" s="95">
        <v>0</v>
      </c>
      <c r="AY64" s="96"/>
      <c r="AZ64" s="96"/>
      <c r="BA64" s="97"/>
      <c r="BB64" s="95">
        <f>IF(ISNUMBER(AN64),AN64,0)+IF(ISNUMBER(AS64),AS64,0)</f>
        <v>50090</v>
      </c>
      <c r="BC64" s="96"/>
      <c r="BD64" s="96"/>
      <c r="BE64" s="96"/>
      <c r="BF64" s="97"/>
      <c r="BG64" s="95">
        <v>0</v>
      </c>
      <c r="BH64" s="96"/>
      <c r="BI64" s="96"/>
      <c r="BJ64" s="96"/>
      <c r="BK64" s="97"/>
      <c r="BL64" s="95">
        <v>0</v>
      </c>
      <c r="BM64" s="96"/>
      <c r="BN64" s="96"/>
      <c r="BO64" s="96"/>
      <c r="BP64" s="97"/>
      <c r="BQ64" s="95">
        <v>0</v>
      </c>
      <c r="BR64" s="96"/>
      <c r="BS64" s="96"/>
      <c r="BT64" s="97"/>
      <c r="BU64" s="95">
        <f>IF(ISNUMBER(BG64),BG64,0)+IF(ISNUMBER(BL64),BL64,0)</f>
        <v>0</v>
      </c>
      <c r="BV64" s="96"/>
      <c r="BW64" s="96"/>
      <c r="BX64" s="96"/>
      <c r="BY64" s="97"/>
    </row>
    <row r="65" spans="1:79" s="98" customFormat="1" ht="25.5" customHeight="1" x14ac:dyDescent="0.2">
      <c r="A65" s="88">
        <v>2275</v>
      </c>
      <c r="B65" s="89"/>
      <c r="C65" s="89"/>
      <c r="D65" s="90"/>
      <c r="E65" s="91" t="s">
        <v>186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3"/>
      <c r="U65" s="95">
        <v>187848</v>
      </c>
      <c r="V65" s="96"/>
      <c r="W65" s="96"/>
      <c r="X65" s="96"/>
      <c r="Y65" s="97"/>
      <c r="Z65" s="95">
        <v>0</v>
      </c>
      <c r="AA65" s="96"/>
      <c r="AB65" s="96"/>
      <c r="AC65" s="96"/>
      <c r="AD65" s="97"/>
      <c r="AE65" s="95">
        <v>0</v>
      </c>
      <c r="AF65" s="96"/>
      <c r="AG65" s="96"/>
      <c r="AH65" s="97"/>
      <c r="AI65" s="95">
        <f>IF(ISNUMBER(U65),U65,0)+IF(ISNUMBER(Z65),Z65,0)</f>
        <v>187848</v>
      </c>
      <c r="AJ65" s="96"/>
      <c r="AK65" s="96"/>
      <c r="AL65" s="96"/>
      <c r="AM65" s="97"/>
      <c r="AN65" s="95">
        <v>163000</v>
      </c>
      <c r="AO65" s="96"/>
      <c r="AP65" s="96"/>
      <c r="AQ65" s="96"/>
      <c r="AR65" s="97"/>
      <c r="AS65" s="95">
        <v>20000</v>
      </c>
      <c r="AT65" s="96"/>
      <c r="AU65" s="96"/>
      <c r="AV65" s="96"/>
      <c r="AW65" s="97"/>
      <c r="AX65" s="95">
        <v>0</v>
      </c>
      <c r="AY65" s="96"/>
      <c r="AZ65" s="96"/>
      <c r="BA65" s="97"/>
      <c r="BB65" s="95">
        <f>IF(ISNUMBER(AN65),AN65,0)+IF(ISNUMBER(AS65),AS65,0)</f>
        <v>183000</v>
      </c>
      <c r="BC65" s="96"/>
      <c r="BD65" s="96"/>
      <c r="BE65" s="96"/>
      <c r="BF65" s="97"/>
      <c r="BG65" s="95">
        <v>206000</v>
      </c>
      <c r="BH65" s="96"/>
      <c r="BI65" s="96"/>
      <c r="BJ65" s="96"/>
      <c r="BK65" s="97"/>
      <c r="BL65" s="95">
        <v>0</v>
      </c>
      <c r="BM65" s="96"/>
      <c r="BN65" s="96"/>
      <c r="BO65" s="96"/>
      <c r="BP65" s="97"/>
      <c r="BQ65" s="95">
        <v>0</v>
      </c>
      <c r="BR65" s="96"/>
      <c r="BS65" s="96"/>
      <c r="BT65" s="97"/>
      <c r="BU65" s="95">
        <f>IF(ISNUMBER(BG65),BG65,0)+IF(ISNUMBER(BL65),BL65,0)</f>
        <v>206000</v>
      </c>
      <c r="BV65" s="96"/>
      <c r="BW65" s="96"/>
      <c r="BX65" s="96"/>
      <c r="BY65" s="97"/>
    </row>
    <row r="66" spans="1:79" s="98" customFormat="1" ht="38.25" customHeight="1" x14ac:dyDescent="0.2">
      <c r="A66" s="88">
        <v>2282</v>
      </c>
      <c r="B66" s="89"/>
      <c r="C66" s="89"/>
      <c r="D66" s="90"/>
      <c r="E66" s="91" t="s">
        <v>187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3"/>
      <c r="U66" s="95">
        <v>2980</v>
      </c>
      <c r="V66" s="96"/>
      <c r="W66" s="96"/>
      <c r="X66" s="96"/>
      <c r="Y66" s="97"/>
      <c r="Z66" s="95">
        <v>0</v>
      </c>
      <c r="AA66" s="96"/>
      <c r="AB66" s="96"/>
      <c r="AC66" s="96"/>
      <c r="AD66" s="97"/>
      <c r="AE66" s="95">
        <v>0</v>
      </c>
      <c r="AF66" s="96"/>
      <c r="AG66" s="96"/>
      <c r="AH66" s="97"/>
      <c r="AI66" s="95">
        <f>IF(ISNUMBER(U66),U66,0)+IF(ISNUMBER(Z66),Z66,0)</f>
        <v>2980</v>
      </c>
      <c r="AJ66" s="96"/>
      <c r="AK66" s="96"/>
      <c r="AL66" s="96"/>
      <c r="AM66" s="97"/>
      <c r="AN66" s="95">
        <v>5000</v>
      </c>
      <c r="AO66" s="96"/>
      <c r="AP66" s="96"/>
      <c r="AQ66" s="96"/>
      <c r="AR66" s="97"/>
      <c r="AS66" s="95">
        <v>0</v>
      </c>
      <c r="AT66" s="96"/>
      <c r="AU66" s="96"/>
      <c r="AV66" s="96"/>
      <c r="AW66" s="97"/>
      <c r="AX66" s="95">
        <v>0</v>
      </c>
      <c r="AY66" s="96"/>
      <c r="AZ66" s="96"/>
      <c r="BA66" s="97"/>
      <c r="BB66" s="95">
        <f>IF(ISNUMBER(AN66),AN66,0)+IF(ISNUMBER(AS66),AS66,0)</f>
        <v>5000</v>
      </c>
      <c r="BC66" s="96"/>
      <c r="BD66" s="96"/>
      <c r="BE66" s="96"/>
      <c r="BF66" s="97"/>
      <c r="BG66" s="95">
        <v>5000</v>
      </c>
      <c r="BH66" s="96"/>
      <c r="BI66" s="96"/>
      <c r="BJ66" s="96"/>
      <c r="BK66" s="97"/>
      <c r="BL66" s="95">
        <v>0</v>
      </c>
      <c r="BM66" s="96"/>
      <c r="BN66" s="96"/>
      <c r="BO66" s="96"/>
      <c r="BP66" s="97"/>
      <c r="BQ66" s="95">
        <v>0</v>
      </c>
      <c r="BR66" s="96"/>
      <c r="BS66" s="96"/>
      <c r="BT66" s="97"/>
      <c r="BU66" s="95">
        <f>IF(ISNUMBER(BG66),BG66,0)+IF(ISNUMBER(BL66),BL66,0)</f>
        <v>5000</v>
      </c>
      <c r="BV66" s="96"/>
      <c r="BW66" s="96"/>
      <c r="BX66" s="96"/>
      <c r="BY66" s="97"/>
    </row>
    <row r="67" spans="1:79" s="98" customFormat="1" ht="12.75" customHeight="1" x14ac:dyDescent="0.2">
      <c r="A67" s="88">
        <v>2800</v>
      </c>
      <c r="B67" s="89"/>
      <c r="C67" s="89"/>
      <c r="D67" s="90"/>
      <c r="E67" s="91" t="s">
        <v>188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/>
      <c r="U67" s="95">
        <v>874</v>
      </c>
      <c r="V67" s="96"/>
      <c r="W67" s="96"/>
      <c r="X67" s="96"/>
      <c r="Y67" s="97"/>
      <c r="Z67" s="95">
        <v>0</v>
      </c>
      <c r="AA67" s="96"/>
      <c r="AB67" s="96"/>
      <c r="AC67" s="96"/>
      <c r="AD67" s="97"/>
      <c r="AE67" s="95">
        <v>0</v>
      </c>
      <c r="AF67" s="96"/>
      <c r="AG67" s="96"/>
      <c r="AH67" s="97"/>
      <c r="AI67" s="95">
        <f>IF(ISNUMBER(U67),U67,0)+IF(ISNUMBER(Z67),Z67,0)</f>
        <v>874</v>
      </c>
      <c r="AJ67" s="96"/>
      <c r="AK67" s="96"/>
      <c r="AL67" s="96"/>
      <c r="AM67" s="97"/>
      <c r="AN67" s="95">
        <v>2000</v>
      </c>
      <c r="AO67" s="96"/>
      <c r="AP67" s="96"/>
      <c r="AQ67" s="96"/>
      <c r="AR67" s="97"/>
      <c r="AS67" s="95">
        <v>5000</v>
      </c>
      <c r="AT67" s="96"/>
      <c r="AU67" s="96"/>
      <c r="AV67" s="96"/>
      <c r="AW67" s="97"/>
      <c r="AX67" s="95">
        <v>0</v>
      </c>
      <c r="AY67" s="96"/>
      <c r="AZ67" s="96"/>
      <c r="BA67" s="97"/>
      <c r="BB67" s="95">
        <f>IF(ISNUMBER(AN67),AN67,0)+IF(ISNUMBER(AS67),AS67,0)</f>
        <v>7000</v>
      </c>
      <c r="BC67" s="96"/>
      <c r="BD67" s="96"/>
      <c r="BE67" s="96"/>
      <c r="BF67" s="97"/>
      <c r="BG67" s="95">
        <v>3000</v>
      </c>
      <c r="BH67" s="96"/>
      <c r="BI67" s="96"/>
      <c r="BJ67" s="96"/>
      <c r="BK67" s="97"/>
      <c r="BL67" s="95">
        <v>5000</v>
      </c>
      <c r="BM67" s="96"/>
      <c r="BN67" s="96"/>
      <c r="BO67" s="96"/>
      <c r="BP67" s="97"/>
      <c r="BQ67" s="95">
        <v>0</v>
      </c>
      <c r="BR67" s="96"/>
      <c r="BS67" s="96"/>
      <c r="BT67" s="97"/>
      <c r="BU67" s="95">
        <f>IF(ISNUMBER(BG67),BG67,0)+IF(ISNUMBER(BL67),BL67,0)</f>
        <v>8000</v>
      </c>
      <c r="BV67" s="96"/>
      <c r="BW67" s="96"/>
      <c r="BX67" s="96"/>
      <c r="BY67" s="97"/>
    </row>
    <row r="68" spans="1:79" s="98" customFormat="1" ht="25.5" customHeight="1" x14ac:dyDescent="0.2">
      <c r="A68" s="88">
        <v>3110</v>
      </c>
      <c r="B68" s="89"/>
      <c r="C68" s="89"/>
      <c r="D68" s="90"/>
      <c r="E68" s="91" t="s">
        <v>189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3"/>
      <c r="U68" s="95">
        <v>0</v>
      </c>
      <c r="V68" s="96"/>
      <c r="W68" s="96"/>
      <c r="X68" s="96"/>
      <c r="Y68" s="97"/>
      <c r="Z68" s="95">
        <v>64050</v>
      </c>
      <c r="AA68" s="96"/>
      <c r="AB68" s="96"/>
      <c r="AC68" s="96"/>
      <c r="AD68" s="97"/>
      <c r="AE68" s="95">
        <v>0</v>
      </c>
      <c r="AF68" s="96"/>
      <c r="AG68" s="96"/>
      <c r="AH68" s="97"/>
      <c r="AI68" s="95">
        <f>IF(ISNUMBER(U68),U68,0)+IF(ISNUMBER(Z68),Z68,0)</f>
        <v>64050</v>
      </c>
      <c r="AJ68" s="96"/>
      <c r="AK68" s="96"/>
      <c r="AL68" s="96"/>
      <c r="AM68" s="97"/>
      <c r="AN68" s="95">
        <v>0</v>
      </c>
      <c r="AO68" s="96"/>
      <c r="AP68" s="96"/>
      <c r="AQ68" s="96"/>
      <c r="AR68" s="97"/>
      <c r="AS68" s="95">
        <v>0</v>
      </c>
      <c r="AT68" s="96"/>
      <c r="AU68" s="96"/>
      <c r="AV68" s="96"/>
      <c r="AW68" s="97"/>
      <c r="AX68" s="95">
        <v>0</v>
      </c>
      <c r="AY68" s="96"/>
      <c r="AZ68" s="96"/>
      <c r="BA68" s="97"/>
      <c r="BB68" s="95">
        <f>IF(ISNUMBER(AN68),AN68,0)+IF(ISNUMBER(AS68),AS68,0)</f>
        <v>0</v>
      </c>
      <c r="BC68" s="96"/>
      <c r="BD68" s="96"/>
      <c r="BE68" s="96"/>
      <c r="BF68" s="97"/>
      <c r="BG68" s="95">
        <v>0</v>
      </c>
      <c r="BH68" s="96"/>
      <c r="BI68" s="96"/>
      <c r="BJ68" s="96"/>
      <c r="BK68" s="97"/>
      <c r="BL68" s="95">
        <v>0</v>
      </c>
      <c r="BM68" s="96"/>
      <c r="BN68" s="96"/>
      <c r="BO68" s="96"/>
      <c r="BP68" s="97"/>
      <c r="BQ68" s="95">
        <v>0</v>
      </c>
      <c r="BR68" s="96"/>
      <c r="BS68" s="96"/>
      <c r="BT68" s="97"/>
      <c r="BU68" s="95">
        <f>IF(ISNUMBER(BG68),BG68,0)+IF(ISNUMBER(BL68),BL68,0)</f>
        <v>0</v>
      </c>
      <c r="BV68" s="96"/>
      <c r="BW68" s="96"/>
      <c r="BX68" s="96"/>
      <c r="BY68" s="97"/>
    </row>
    <row r="69" spans="1:79" s="6" customFormat="1" ht="12.75" customHeight="1" x14ac:dyDescent="0.2">
      <c r="A69" s="85"/>
      <c r="B69" s="86"/>
      <c r="C69" s="86"/>
      <c r="D69" s="87"/>
      <c r="E69" s="99" t="s">
        <v>147</v>
      </c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1"/>
      <c r="U69" s="103">
        <v>7848273</v>
      </c>
      <c r="V69" s="104"/>
      <c r="W69" s="104"/>
      <c r="X69" s="104"/>
      <c r="Y69" s="105"/>
      <c r="Z69" s="103">
        <v>188591</v>
      </c>
      <c r="AA69" s="104"/>
      <c r="AB69" s="104"/>
      <c r="AC69" s="104"/>
      <c r="AD69" s="105"/>
      <c r="AE69" s="103">
        <v>0</v>
      </c>
      <c r="AF69" s="104"/>
      <c r="AG69" s="104"/>
      <c r="AH69" s="105"/>
      <c r="AI69" s="103">
        <f>IF(ISNUMBER(U69),U69,0)+IF(ISNUMBER(Z69),Z69,0)</f>
        <v>8036864</v>
      </c>
      <c r="AJ69" s="104"/>
      <c r="AK69" s="104"/>
      <c r="AL69" s="104"/>
      <c r="AM69" s="105"/>
      <c r="AN69" s="103">
        <v>8749590</v>
      </c>
      <c r="AO69" s="104"/>
      <c r="AP69" s="104"/>
      <c r="AQ69" s="104"/>
      <c r="AR69" s="105"/>
      <c r="AS69" s="103">
        <v>345378</v>
      </c>
      <c r="AT69" s="104"/>
      <c r="AU69" s="104"/>
      <c r="AV69" s="104"/>
      <c r="AW69" s="105"/>
      <c r="AX69" s="103">
        <v>0</v>
      </c>
      <c r="AY69" s="104"/>
      <c r="AZ69" s="104"/>
      <c r="BA69" s="105"/>
      <c r="BB69" s="103">
        <f>IF(ISNUMBER(AN69),AN69,0)+IF(ISNUMBER(AS69),AS69,0)</f>
        <v>9094968</v>
      </c>
      <c r="BC69" s="104"/>
      <c r="BD69" s="104"/>
      <c r="BE69" s="104"/>
      <c r="BF69" s="105"/>
      <c r="BG69" s="103">
        <v>8796834</v>
      </c>
      <c r="BH69" s="104"/>
      <c r="BI69" s="104"/>
      <c r="BJ69" s="104"/>
      <c r="BK69" s="105"/>
      <c r="BL69" s="103">
        <v>75000</v>
      </c>
      <c r="BM69" s="104"/>
      <c r="BN69" s="104"/>
      <c r="BO69" s="104"/>
      <c r="BP69" s="105"/>
      <c r="BQ69" s="103">
        <v>0</v>
      </c>
      <c r="BR69" s="104"/>
      <c r="BS69" s="104"/>
      <c r="BT69" s="105"/>
      <c r="BU69" s="103">
        <f>IF(ISNUMBER(BG69),BG69,0)+IF(ISNUMBER(BL69),BL69,0)</f>
        <v>8871834</v>
      </c>
      <c r="BV69" s="104"/>
      <c r="BW69" s="104"/>
      <c r="BX69" s="104"/>
      <c r="BY69" s="105"/>
    </row>
    <row r="71" spans="1:79" ht="14.25" customHeight="1" x14ac:dyDescent="0.2">
      <c r="A71" s="29" t="s">
        <v>271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</row>
    <row r="72" spans="1:79" ht="15" customHeight="1" x14ac:dyDescent="0.2">
      <c r="A72" s="44" t="s">
        <v>257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</row>
    <row r="73" spans="1:79" ht="23.1" customHeight="1" x14ac:dyDescent="0.2">
      <c r="A73" s="60" t="s">
        <v>119</v>
      </c>
      <c r="B73" s="61"/>
      <c r="C73" s="61"/>
      <c r="D73" s="61"/>
      <c r="E73" s="62"/>
      <c r="F73" s="27" t="s">
        <v>19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36" t="s">
        <v>258</v>
      </c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8"/>
      <c r="AN73" s="36" t="s">
        <v>261</v>
      </c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8"/>
      <c r="BG73" s="36" t="s">
        <v>269</v>
      </c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8"/>
    </row>
    <row r="74" spans="1:79" ht="51.75" customHeight="1" x14ac:dyDescent="0.2">
      <c r="A74" s="63"/>
      <c r="B74" s="64"/>
      <c r="C74" s="64"/>
      <c r="D74" s="64"/>
      <c r="E74" s="65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36" t="s">
        <v>4</v>
      </c>
      <c r="V74" s="37"/>
      <c r="W74" s="37"/>
      <c r="X74" s="37"/>
      <c r="Y74" s="38"/>
      <c r="Z74" s="36" t="s">
        <v>3</v>
      </c>
      <c r="AA74" s="37"/>
      <c r="AB74" s="37"/>
      <c r="AC74" s="37"/>
      <c r="AD74" s="38"/>
      <c r="AE74" s="57" t="s">
        <v>116</v>
      </c>
      <c r="AF74" s="58"/>
      <c r="AG74" s="58"/>
      <c r="AH74" s="59"/>
      <c r="AI74" s="36" t="s">
        <v>5</v>
      </c>
      <c r="AJ74" s="37"/>
      <c r="AK74" s="37"/>
      <c r="AL74" s="37"/>
      <c r="AM74" s="38"/>
      <c r="AN74" s="36" t="s">
        <v>4</v>
      </c>
      <c r="AO74" s="37"/>
      <c r="AP74" s="37"/>
      <c r="AQ74" s="37"/>
      <c r="AR74" s="38"/>
      <c r="AS74" s="36" t="s">
        <v>3</v>
      </c>
      <c r="AT74" s="37"/>
      <c r="AU74" s="37"/>
      <c r="AV74" s="37"/>
      <c r="AW74" s="38"/>
      <c r="AX74" s="57" t="s">
        <v>116</v>
      </c>
      <c r="AY74" s="58"/>
      <c r="AZ74" s="58"/>
      <c r="BA74" s="59"/>
      <c r="BB74" s="36" t="s">
        <v>96</v>
      </c>
      <c r="BC74" s="37"/>
      <c r="BD74" s="37"/>
      <c r="BE74" s="37"/>
      <c r="BF74" s="38"/>
      <c r="BG74" s="36" t="s">
        <v>4</v>
      </c>
      <c r="BH74" s="37"/>
      <c r="BI74" s="37"/>
      <c r="BJ74" s="37"/>
      <c r="BK74" s="38"/>
      <c r="BL74" s="36" t="s">
        <v>3</v>
      </c>
      <c r="BM74" s="37"/>
      <c r="BN74" s="37"/>
      <c r="BO74" s="37"/>
      <c r="BP74" s="38"/>
      <c r="BQ74" s="57" t="s">
        <v>116</v>
      </c>
      <c r="BR74" s="58"/>
      <c r="BS74" s="58"/>
      <c r="BT74" s="59"/>
      <c r="BU74" s="27" t="s">
        <v>97</v>
      </c>
      <c r="BV74" s="27"/>
      <c r="BW74" s="27"/>
      <c r="BX74" s="27"/>
      <c r="BY74" s="27"/>
    </row>
    <row r="75" spans="1:79" ht="15" customHeight="1" x14ac:dyDescent="0.2">
      <c r="A75" s="36">
        <v>1</v>
      </c>
      <c r="B75" s="37"/>
      <c r="C75" s="37"/>
      <c r="D75" s="37"/>
      <c r="E75" s="38"/>
      <c r="F75" s="36">
        <v>2</v>
      </c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8"/>
      <c r="U75" s="36">
        <v>3</v>
      </c>
      <c r="V75" s="37"/>
      <c r="W75" s="37"/>
      <c r="X75" s="37"/>
      <c r="Y75" s="38"/>
      <c r="Z75" s="36">
        <v>4</v>
      </c>
      <c r="AA75" s="37"/>
      <c r="AB75" s="37"/>
      <c r="AC75" s="37"/>
      <c r="AD75" s="38"/>
      <c r="AE75" s="36">
        <v>5</v>
      </c>
      <c r="AF75" s="37"/>
      <c r="AG75" s="37"/>
      <c r="AH75" s="38"/>
      <c r="AI75" s="36">
        <v>6</v>
      </c>
      <c r="AJ75" s="37"/>
      <c r="AK75" s="37"/>
      <c r="AL75" s="37"/>
      <c r="AM75" s="38"/>
      <c r="AN75" s="36">
        <v>7</v>
      </c>
      <c r="AO75" s="37"/>
      <c r="AP75" s="37"/>
      <c r="AQ75" s="37"/>
      <c r="AR75" s="38"/>
      <c r="AS75" s="36">
        <v>8</v>
      </c>
      <c r="AT75" s="37"/>
      <c r="AU75" s="37"/>
      <c r="AV75" s="37"/>
      <c r="AW75" s="38"/>
      <c r="AX75" s="36">
        <v>9</v>
      </c>
      <c r="AY75" s="37"/>
      <c r="AZ75" s="37"/>
      <c r="BA75" s="38"/>
      <c r="BB75" s="36">
        <v>10</v>
      </c>
      <c r="BC75" s="37"/>
      <c r="BD75" s="37"/>
      <c r="BE75" s="37"/>
      <c r="BF75" s="38"/>
      <c r="BG75" s="36">
        <v>11</v>
      </c>
      <c r="BH75" s="37"/>
      <c r="BI75" s="37"/>
      <c r="BJ75" s="37"/>
      <c r="BK75" s="38"/>
      <c r="BL75" s="36">
        <v>12</v>
      </c>
      <c r="BM75" s="37"/>
      <c r="BN75" s="37"/>
      <c r="BO75" s="37"/>
      <c r="BP75" s="38"/>
      <c r="BQ75" s="36">
        <v>13</v>
      </c>
      <c r="BR75" s="37"/>
      <c r="BS75" s="37"/>
      <c r="BT75" s="38"/>
      <c r="BU75" s="27">
        <v>14</v>
      </c>
      <c r="BV75" s="27"/>
      <c r="BW75" s="27"/>
      <c r="BX75" s="27"/>
      <c r="BY75" s="27"/>
    </row>
    <row r="76" spans="1:79" s="1" customFormat="1" ht="13.5" hidden="1" customHeight="1" x14ac:dyDescent="0.2">
      <c r="A76" s="39" t="s">
        <v>64</v>
      </c>
      <c r="B76" s="40"/>
      <c r="C76" s="40"/>
      <c r="D76" s="40"/>
      <c r="E76" s="41"/>
      <c r="F76" s="39" t="s">
        <v>57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1"/>
      <c r="U76" s="39" t="s">
        <v>65</v>
      </c>
      <c r="V76" s="40"/>
      <c r="W76" s="40"/>
      <c r="X76" s="40"/>
      <c r="Y76" s="41"/>
      <c r="Z76" s="39" t="s">
        <v>66</v>
      </c>
      <c r="AA76" s="40"/>
      <c r="AB76" s="40"/>
      <c r="AC76" s="40"/>
      <c r="AD76" s="41"/>
      <c r="AE76" s="39" t="s">
        <v>91</v>
      </c>
      <c r="AF76" s="40"/>
      <c r="AG76" s="40"/>
      <c r="AH76" s="41"/>
      <c r="AI76" s="47" t="s">
        <v>169</v>
      </c>
      <c r="AJ76" s="48"/>
      <c r="AK76" s="48"/>
      <c r="AL76" s="48"/>
      <c r="AM76" s="49"/>
      <c r="AN76" s="39" t="s">
        <v>67</v>
      </c>
      <c r="AO76" s="40"/>
      <c r="AP76" s="40"/>
      <c r="AQ76" s="40"/>
      <c r="AR76" s="41"/>
      <c r="AS76" s="39" t="s">
        <v>68</v>
      </c>
      <c r="AT76" s="40"/>
      <c r="AU76" s="40"/>
      <c r="AV76" s="40"/>
      <c r="AW76" s="41"/>
      <c r="AX76" s="39" t="s">
        <v>92</v>
      </c>
      <c r="AY76" s="40"/>
      <c r="AZ76" s="40"/>
      <c r="BA76" s="41"/>
      <c r="BB76" s="47" t="s">
        <v>169</v>
      </c>
      <c r="BC76" s="48"/>
      <c r="BD76" s="48"/>
      <c r="BE76" s="48"/>
      <c r="BF76" s="49"/>
      <c r="BG76" s="39" t="s">
        <v>58</v>
      </c>
      <c r="BH76" s="40"/>
      <c r="BI76" s="40"/>
      <c r="BJ76" s="40"/>
      <c r="BK76" s="41"/>
      <c r="BL76" s="39" t="s">
        <v>59</v>
      </c>
      <c r="BM76" s="40"/>
      <c r="BN76" s="40"/>
      <c r="BO76" s="40"/>
      <c r="BP76" s="41"/>
      <c r="BQ76" s="39" t="s">
        <v>93</v>
      </c>
      <c r="BR76" s="40"/>
      <c r="BS76" s="40"/>
      <c r="BT76" s="41"/>
      <c r="BU76" s="50" t="s">
        <v>169</v>
      </c>
      <c r="BV76" s="50"/>
      <c r="BW76" s="50"/>
      <c r="BX76" s="50"/>
      <c r="BY76" s="50"/>
      <c r="CA76" t="s">
        <v>27</v>
      </c>
    </row>
    <row r="77" spans="1:79" s="6" customFormat="1" ht="12.75" customHeight="1" x14ac:dyDescent="0.2">
      <c r="A77" s="85"/>
      <c r="B77" s="86"/>
      <c r="C77" s="86"/>
      <c r="D77" s="86"/>
      <c r="E77" s="87"/>
      <c r="F77" s="85" t="s">
        <v>147</v>
      </c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7"/>
      <c r="U77" s="103"/>
      <c r="V77" s="104"/>
      <c r="W77" s="104"/>
      <c r="X77" s="104"/>
      <c r="Y77" s="105"/>
      <c r="Z77" s="103"/>
      <c r="AA77" s="104"/>
      <c r="AB77" s="104"/>
      <c r="AC77" s="104"/>
      <c r="AD77" s="105"/>
      <c r="AE77" s="103"/>
      <c r="AF77" s="104"/>
      <c r="AG77" s="104"/>
      <c r="AH77" s="105"/>
      <c r="AI77" s="103">
        <f>IF(ISNUMBER(U77),U77,0)+IF(ISNUMBER(Z77),Z77,0)</f>
        <v>0</v>
      </c>
      <c r="AJ77" s="104"/>
      <c r="AK77" s="104"/>
      <c r="AL77" s="104"/>
      <c r="AM77" s="105"/>
      <c r="AN77" s="103"/>
      <c r="AO77" s="104"/>
      <c r="AP77" s="104"/>
      <c r="AQ77" s="104"/>
      <c r="AR77" s="105"/>
      <c r="AS77" s="103"/>
      <c r="AT77" s="104"/>
      <c r="AU77" s="104"/>
      <c r="AV77" s="104"/>
      <c r="AW77" s="105"/>
      <c r="AX77" s="103"/>
      <c r="AY77" s="104"/>
      <c r="AZ77" s="104"/>
      <c r="BA77" s="105"/>
      <c r="BB77" s="103">
        <f>IF(ISNUMBER(AN77),AN77,0)+IF(ISNUMBER(AS77),AS77,0)</f>
        <v>0</v>
      </c>
      <c r="BC77" s="104"/>
      <c r="BD77" s="104"/>
      <c r="BE77" s="104"/>
      <c r="BF77" s="105"/>
      <c r="BG77" s="103"/>
      <c r="BH77" s="104"/>
      <c r="BI77" s="104"/>
      <c r="BJ77" s="104"/>
      <c r="BK77" s="105"/>
      <c r="BL77" s="103"/>
      <c r="BM77" s="104"/>
      <c r="BN77" s="104"/>
      <c r="BO77" s="104"/>
      <c r="BP77" s="105"/>
      <c r="BQ77" s="103"/>
      <c r="BR77" s="104"/>
      <c r="BS77" s="104"/>
      <c r="BT77" s="105"/>
      <c r="BU77" s="103">
        <f>IF(ISNUMBER(BG77),BG77,0)+IF(ISNUMBER(BL77),BL77,0)</f>
        <v>0</v>
      </c>
      <c r="BV77" s="104"/>
      <c r="BW77" s="104"/>
      <c r="BX77" s="104"/>
      <c r="BY77" s="105"/>
      <c r="CA77" s="6" t="s">
        <v>28</v>
      </c>
    </row>
    <row r="79" spans="1:79" ht="14.25" customHeight="1" x14ac:dyDescent="0.2">
      <c r="A79" s="29" t="s">
        <v>285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5" customHeight="1" x14ac:dyDescent="0.2">
      <c r="A80" s="44" t="s">
        <v>257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</row>
    <row r="81" spans="1:79" ht="23.1" customHeight="1" x14ac:dyDescent="0.2">
      <c r="A81" s="60" t="s">
        <v>118</v>
      </c>
      <c r="B81" s="61"/>
      <c r="C81" s="61"/>
      <c r="D81" s="62"/>
      <c r="E81" s="51" t="s">
        <v>19</v>
      </c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3"/>
      <c r="X81" s="36" t="s">
        <v>279</v>
      </c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  <c r="AR81" s="27" t="s">
        <v>284</v>
      </c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</row>
    <row r="82" spans="1:79" ht="48.75" customHeight="1" x14ac:dyDescent="0.2">
      <c r="A82" s="63"/>
      <c r="B82" s="64"/>
      <c r="C82" s="64"/>
      <c r="D82" s="65"/>
      <c r="E82" s="54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6"/>
      <c r="X82" s="51" t="s">
        <v>4</v>
      </c>
      <c r="Y82" s="52"/>
      <c r="Z82" s="52"/>
      <c r="AA82" s="52"/>
      <c r="AB82" s="53"/>
      <c r="AC82" s="51" t="s">
        <v>3</v>
      </c>
      <c r="AD82" s="52"/>
      <c r="AE82" s="52"/>
      <c r="AF82" s="52"/>
      <c r="AG82" s="53"/>
      <c r="AH82" s="57" t="s">
        <v>116</v>
      </c>
      <c r="AI82" s="58"/>
      <c r="AJ82" s="58"/>
      <c r="AK82" s="58"/>
      <c r="AL82" s="59"/>
      <c r="AM82" s="36" t="s">
        <v>5</v>
      </c>
      <c r="AN82" s="37"/>
      <c r="AO82" s="37"/>
      <c r="AP82" s="37"/>
      <c r="AQ82" s="38"/>
      <c r="AR82" s="36" t="s">
        <v>4</v>
      </c>
      <c r="AS82" s="37"/>
      <c r="AT82" s="37"/>
      <c r="AU82" s="37"/>
      <c r="AV82" s="38"/>
      <c r="AW82" s="36" t="s">
        <v>3</v>
      </c>
      <c r="AX82" s="37"/>
      <c r="AY82" s="37"/>
      <c r="AZ82" s="37"/>
      <c r="BA82" s="38"/>
      <c r="BB82" s="57" t="s">
        <v>116</v>
      </c>
      <c r="BC82" s="58"/>
      <c r="BD82" s="58"/>
      <c r="BE82" s="58"/>
      <c r="BF82" s="59"/>
      <c r="BG82" s="36" t="s">
        <v>96</v>
      </c>
      <c r="BH82" s="37"/>
      <c r="BI82" s="37"/>
      <c r="BJ82" s="37"/>
      <c r="BK82" s="38"/>
    </row>
    <row r="83" spans="1:79" ht="12.75" customHeight="1" x14ac:dyDescent="0.2">
      <c r="A83" s="36">
        <v>1</v>
      </c>
      <c r="B83" s="37"/>
      <c r="C83" s="37"/>
      <c r="D83" s="38"/>
      <c r="E83" s="36">
        <v>2</v>
      </c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8"/>
      <c r="X83" s="36">
        <v>3</v>
      </c>
      <c r="Y83" s="37"/>
      <c r="Z83" s="37"/>
      <c r="AA83" s="37"/>
      <c r="AB83" s="38"/>
      <c r="AC83" s="36">
        <v>4</v>
      </c>
      <c r="AD83" s="37"/>
      <c r="AE83" s="37"/>
      <c r="AF83" s="37"/>
      <c r="AG83" s="38"/>
      <c r="AH83" s="36">
        <v>5</v>
      </c>
      <c r="AI83" s="37"/>
      <c r="AJ83" s="37"/>
      <c r="AK83" s="37"/>
      <c r="AL83" s="38"/>
      <c r="AM83" s="36">
        <v>6</v>
      </c>
      <c r="AN83" s="37"/>
      <c r="AO83" s="37"/>
      <c r="AP83" s="37"/>
      <c r="AQ83" s="38"/>
      <c r="AR83" s="36">
        <v>7</v>
      </c>
      <c r="AS83" s="37"/>
      <c r="AT83" s="37"/>
      <c r="AU83" s="37"/>
      <c r="AV83" s="38"/>
      <c r="AW83" s="36">
        <v>8</v>
      </c>
      <c r="AX83" s="37"/>
      <c r="AY83" s="37"/>
      <c r="AZ83" s="37"/>
      <c r="BA83" s="38"/>
      <c r="BB83" s="36">
        <v>9</v>
      </c>
      <c r="BC83" s="37"/>
      <c r="BD83" s="37"/>
      <c r="BE83" s="37"/>
      <c r="BF83" s="38"/>
      <c r="BG83" s="36">
        <v>10</v>
      </c>
      <c r="BH83" s="37"/>
      <c r="BI83" s="37"/>
      <c r="BJ83" s="37"/>
      <c r="BK83" s="38"/>
    </row>
    <row r="84" spans="1:79" s="1" customFormat="1" ht="12.75" hidden="1" customHeight="1" x14ac:dyDescent="0.2">
      <c r="A84" s="39" t="s">
        <v>64</v>
      </c>
      <c r="B84" s="40"/>
      <c r="C84" s="40"/>
      <c r="D84" s="41"/>
      <c r="E84" s="39" t="s">
        <v>57</v>
      </c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1"/>
      <c r="X84" s="67" t="s">
        <v>60</v>
      </c>
      <c r="Y84" s="68"/>
      <c r="Z84" s="68"/>
      <c r="AA84" s="68"/>
      <c r="AB84" s="69"/>
      <c r="AC84" s="67" t="s">
        <v>61</v>
      </c>
      <c r="AD84" s="68"/>
      <c r="AE84" s="68"/>
      <c r="AF84" s="68"/>
      <c r="AG84" s="69"/>
      <c r="AH84" s="39" t="s">
        <v>94</v>
      </c>
      <c r="AI84" s="40"/>
      <c r="AJ84" s="40"/>
      <c r="AK84" s="40"/>
      <c r="AL84" s="41"/>
      <c r="AM84" s="47" t="s">
        <v>170</v>
      </c>
      <c r="AN84" s="48"/>
      <c r="AO84" s="48"/>
      <c r="AP84" s="48"/>
      <c r="AQ84" s="49"/>
      <c r="AR84" s="39" t="s">
        <v>62</v>
      </c>
      <c r="AS84" s="40"/>
      <c r="AT84" s="40"/>
      <c r="AU84" s="40"/>
      <c r="AV84" s="41"/>
      <c r="AW84" s="39" t="s">
        <v>63</v>
      </c>
      <c r="AX84" s="40"/>
      <c r="AY84" s="40"/>
      <c r="AZ84" s="40"/>
      <c r="BA84" s="41"/>
      <c r="BB84" s="39" t="s">
        <v>95</v>
      </c>
      <c r="BC84" s="40"/>
      <c r="BD84" s="40"/>
      <c r="BE84" s="40"/>
      <c r="BF84" s="41"/>
      <c r="BG84" s="47" t="s">
        <v>170</v>
      </c>
      <c r="BH84" s="48"/>
      <c r="BI84" s="48"/>
      <c r="BJ84" s="48"/>
      <c r="BK84" s="49"/>
      <c r="CA84" t="s">
        <v>29</v>
      </c>
    </row>
    <row r="85" spans="1:79" s="98" customFormat="1" ht="12.75" customHeight="1" x14ac:dyDescent="0.2">
      <c r="A85" s="88">
        <v>2111</v>
      </c>
      <c r="B85" s="89"/>
      <c r="C85" s="89"/>
      <c r="D85" s="90"/>
      <c r="E85" s="91" t="s">
        <v>177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5">
        <v>4649700</v>
      </c>
      <c r="Y85" s="96"/>
      <c r="Z85" s="96"/>
      <c r="AA85" s="96"/>
      <c r="AB85" s="97"/>
      <c r="AC85" s="95">
        <v>0</v>
      </c>
      <c r="AD85" s="96"/>
      <c r="AE85" s="96"/>
      <c r="AF85" s="96"/>
      <c r="AG85" s="97"/>
      <c r="AH85" s="95">
        <v>0</v>
      </c>
      <c r="AI85" s="96"/>
      <c r="AJ85" s="96"/>
      <c r="AK85" s="96"/>
      <c r="AL85" s="97"/>
      <c r="AM85" s="95">
        <f>IF(ISNUMBER(X85),X85,0)+IF(ISNUMBER(AC85),AC85,0)</f>
        <v>4649700</v>
      </c>
      <c r="AN85" s="96"/>
      <c r="AO85" s="96"/>
      <c r="AP85" s="96"/>
      <c r="AQ85" s="97"/>
      <c r="AR85" s="95">
        <v>4649700</v>
      </c>
      <c r="AS85" s="96"/>
      <c r="AT85" s="96"/>
      <c r="AU85" s="96"/>
      <c r="AV85" s="97"/>
      <c r="AW85" s="95">
        <v>0</v>
      </c>
      <c r="AX85" s="96"/>
      <c r="AY85" s="96"/>
      <c r="AZ85" s="96"/>
      <c r="BA85" s="97"/>
      <c r="BB85" s="95">
        <v>0</v>
      </c>
      <c r="BC85" s="96"/>
      <c r="BD85" s="96"/>
      <c r="BE85" s="96"/>
      <c r="BF85" s="97"/>
      <c r="BG85" s="94">
        <f>IF(ISNUMBER(AR85),AR85,0)+IF(ISNUMBER(AW85),AW85,0)</f>
        <v>4649700</v>
      </c>
      <c r="BH85" s="94"/>
      <c r="BI85" s="94"/>
      <c r="BJ85" s="94"/>
      <c r="BK85" s="94"/>
      <c r="CA85" s="98" t="s">
        <v>30</v>
      </c>
    </row>
    <row r="86" spans="1:79" s="98" customFormat="1" ht="12.75" customHeight="1" x14ac:dyDescent="0.2">
      <c r="A86" s="88">
        <v>2120</v>
      </c>
      <c r="B86" s="89"/>
      <c r="C86" s="89"/>
      <c r="D86" s="90"/>
      <c r="E86" s="91" t="s">
        <v>178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5">
        <v>1741400</v>
      </c>
      <c r="Y86" s="96"/>
      <c r="Z86" s="96"/>
      <c r="AA86" s="96"/>
      <c r="AB86" s="97"/>
      <c r="AC86" s="95">
        <v>0</v>
      </c>
      <c r="AD86" s="96"/>
      <c r="AE86" s="96"/>
      <c r="AF86" s="96"/>
      <c r="AG86" s="97"/>
      <c r="AH86" s="95">
        <v>0</v>
      </c>
      <c r="AI86" s="96"/>
      <c r="AJ86" s="96"/>
      <c r="AK86" s="96"/>
      <c r="AL86" s="97"/>
      <c r="AM86" s="95">
        <f>IF(ISNUMBER(X86),X86,0)+IF(ISNUMBER(AC86),AC86,0)</f>
        <v>1741400</v>
      </c>
      <c r="AN86" s="96"/>
      <c r="AO86" s="96"/>
      <c r="AP86" s="96"/>
      <c r="AQ86" s="97"/>
      <c r="AR86" s="95">
        <v>1741400</v>
      </c>
      <c r="AS86" s="96"/>
      <c r="AT86" s="96"/>
      <c r="AU86" s="96"/>
      <c r="AV86" s="97"/>
      <c r="AW86" s="95">
        <v>0</v>
      </c>
      <c r="AX86" s="96"/>
      <c r="AY86" s="96"/>
      <c r="AZ86" s="96"/>
      <c r="BA86" s="97"/>
      <c r="BB86" s="95">
        <v>0</v>
      </c>
      <c r="BC86" s="96"/>
      <c r="BD86" s="96"/>
      <c r="BE86" s="96"/>
      <c r="BF86" s="97"/>
      <c r="BG86" s="94">
        <f>IF(ISNUMBER(AR86),AR86,0)+IF(ISNUMBER(AW86),AW86,0)</f>
        <v>1741400</v>
      </c>
      <c r="BH86" s="94"/>
      <c r="BI86" s="94"/>
      <c r="BJ86" s="94"/>
      <c r="BK86" s="94"/>
    </row>
    <row r="87" spans="1:79" s="98" customFormat="1" ht="12.75" customHeight="1" x14ac:dyDescent="0.2">
      <c r="A87" s="88">
        <v>2210</v>
      </c>
      <c r="B87" s="89"/>
      <c r="C87" s="89"/>
      <c r="D87" s="90"/>
      <c r="E87" s="91" t="s">
        <v>179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5">
        <v>59000</v>
      </c>
      <c r="Y87" s="96"/>
      <c r="Z87" s="96"/>
      <c r="AA87" s="96"/>
      <c r="AB87" s="97"/>
      <c r="AC87" s="95">
        <v>60000</v>
      </c>
      <c r="AD87" s="96"/>
      <c r="AE87" s="96"/>
      <c r="AF87" s="96"/>
      <c r="AG87" s="97"/>
      <c r="AH87" s="95">
        <v>0</v>
      </c>
      <c r="AI87" s="96"/>
      <c r="AJ87" s="96"/>
      <c r="AK87" s="96"/>
      <c r="AL87" s="97"/>
      <c r="AM87" s="95">
        <f>IF(ISNUMBER(X87),X87,0)+IF(ISNUMBER(AC87),AC87,0)</f>
        <v>119000</v>
      </c>
      <c r="AN87" s="96"/>
      <c r="AO87" s="96"/>
      <c r="AP87" s="96"/>
      <c r="AQ87" s="97"/>
      <c r="AR87" s="95">
        <v>59000</v>
      </c>
      <c r="AS87" s="96"/>
      <c r="AT87" s="96"/>
      <c r="AU87" s="96"/>
      <c r="AV87" s="97"/>
      <c r="AW87" s="95">
        <v>60000</v>
      </c>
      <c r="AX87" s="96"/>
      <c r="AY87" s="96"/>
      <c r="AZ87" s="96"/>
      <c r="BA87" s="97"/>
      <c r="BB87" s="95">
        <v>0</v>
      </c>
      <c r="BC87" s="96"/>
      <c r="BD87" s="96"/>
      <c r="BE87" s="96"/>
      <c r="BF87" s="97"/>
      <c r="BG87" s="94">
        <f>IF(ISNUMBER(AR87),AR87,0)+IF(ISNUMBER(AW87),AW87,0)</f>
        <v>119000</v>
      </c>
      <c r="BH87" s="94"/>
      <c r="BI87" s="94"/>
      <c r="BJ87" s="94"/>
      <c r="BK87" s="94"/>
    </row>
    <row r="88" spans="1:79" s="98" customFormat="1" ht="12.75" customHeight="1" x14ac:dyDescent="0.2">
      <c r="A88" s="88">
        <v>2240</v>
      </c>
      <c r="B88" s="89"/>
      <c r="C88" s="89"/>
      <c r="D88" s="90"/>
      <c r="E88" s="91" t="s">
        <v>180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5">
        <v>174000</v>
      </c>
      <c r="Y88" s="96"/>
      <c r="Z88" s="96"/>
      <c r="AA88" s="96"/>
      <c r="AB88" s="97"/>
      <c r="AC88" s="95">
        <v>10000</v>
      </c>
      <c r="AD88" s="96"/>
      <c r="AE88" s="96"/>
      <c r="AF88" s="96"/>
      <c r="AG88" s="97"/>
      <c r="AH88" s="95">
        <v>0</v>
      </c>
      <c r="AI88" s="96"/>
      <c r="AJ88" s="96"/>
      <c r="AK88" s="96"/>
      <c r="AL88" s="97"/>
      <c r="AM88" s="95">
        <f>IF(ISNUMBER(X88),X88,0)+IF(ISNUMBER(AC88),AC88,0)</f>
        <v>184000</v>
      </c>
      <c r="AN88" s="96"/>
      <c r="AO88" s="96"/>
      <c r="AP88" s="96"/>
      <c r="AQ88" s="97"/>
      <c r="AR88" s="95">
        <v>174000</v>
      </c>
      <c r="AS88" s="96"/>
      <c r="AT88" s="96"/>
      <c r="AU88" s="96"/>
      <c r="AV88" s="97"/>
      <c r="AW88" s="95">
        <v>10000</v>
      </c>
      <c r="AX88" s="96"/>
      <c r="AY88" s="96"/>
      <c r="AZ88" s="96"/>
      <c r="BA88" s="97"/>
      <c r="BB88" s="95">
        <v>0</v>
      </c>
      <c r="BC88" s="96"/>
      <c r="BD88" s="96"/>
      <c r="BE88" s="96"/>
      <c r="BF88" s="97"/>
      <c r="BG88" s="94">
        <f>IF(ISNUMBER(AR88),AR88,0)+IF(ISNUMBER(AW88),AW88,0)</f>
        <v>184000</v>
      </c>
      <c r="BH88" s="94"/>
      <c r="BI88" s="94"/>
      <c r="BJ88" s="94"/>
      <c r="BK88" s="94"/>
    </row>
    <row r="89" spans="1:79" s="98" customFormat="1" ht="12.75" customHeight="1" x14ac:dyDescent="0.2">
      <c r="A89" s="88">
        <v>2250</v>
      </c>
      <c r="B89" s="89"/>
      <c r="C89" s="89"/>
      <c r="D89" s="90"/>
      <c r="E89" s="91" t="s">
        <v>181</v>
      </c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5">
        <v>5000</v>
      </c>
      <c r="Y89" s="96"/>
      <c r="Z89" s="96"/>
      <c r="AA89" s="96"/>
      <c r="AB89" s="97"/>
      <c r="AC89" s="95">
        <v>0</v>
      </c>
      <c r="AD89" s="96"/>
      <c r="AE89" s="96"/>
      <c r="AF89" s="96"/>
      <c r="AG89" s="97"/>
      <c r="AH89" s="95">
        <v>0</v>
      </c>
      <c r="AI89" s="96"/>
      <c r="AJ89" s="96"/>
      <c r="AK89" s="96"/>
      <c r="AL89" s="97"/>
      <c r="AM89" s="95">
        <f>IF(ISNUMBER(X89),X89,0)+IF(ISNUMBER(AC89),AC89,0)</f>
        <v>5000</v>
      </c>
      <c r="AN89" s="96"/>
      <c r="AO89" s="96"/>
      <c r="AP89" s="96"/>
      <c r="AQ89" s="97"/>
      <c r="AR89" s="95">
        <v>5000</v>
      </c>
      <c r="AS89" s="96"/>
      <c r="AT89" s="96"/>
      <c r="AU89" s="96"/>
      <c r="AV89" s="97"/>
      <c r="AW89" s="95">
        <v>0</v>
      </c>
      <c r="AX89" s="96"/>
      <c r="AY89" s="96"/>
      <c r="AZ89" s="96"/>
      <c r="BA89" s="97"/>
      <c r="BB89" s="95">
        <v>0</v>
      </c>
      <c r="BC89" s="96"/>
      <c r="BD89" s="96"/>
      <c r="BE89" s="96"/>
      <c r="BF89" s="97"/>
      <c r="BG89" s="94">
        <f>IF(ISNUMBER(AR89),AR89,0)+IF(ISNUMBER(AW89),AW89,0)</f>
        <v>5000</v>
      </c>
      <c r="BH89" s="94"/>
      <c r="BI89" s="94"/>
      <c r="BJ89" s="94"/>
      <c r="BK89" s="94"/>
    </row>
    <row r="90" spans="1:79" s="98" customFormat="1" ht="12.75" customHeight="1" x14ac:dyDescent="0.2">
      <c r="A90" s="88">
        <v>2271</v>
      </c>
      <c r="B90" s="89"/>
      <c r="C90" s="89"/>
      <c r="D90" s="90"/>
      <c r="E90" s="91" t="s">
        <v>182</v>
      </c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5">
        <v>1453734</v>
      </c>
      <c r="Y90" s="96"/>
      <c r="Z90" s="96"/>
      <c r="AA90" s="96"/>
      <c r="AB90" s="97"/>
      <c r="AC90" s="95">
        <v>0</v>
      </c>
      <c r="AD90" s="96"/>
      <c r="AE90" s="96"/>
      <c r="AF90" s="96"/>
      <c r="AG90" s="97"/>
      <c r="AH90" s="95">
        <v>0</v>
      </c>
      <c r="AI90" s="96"/>
      <c r="AJ90" s="96"/>
      <c r="AK90" s="96"/>
      <c r="AL90" s="97"/>
      <c r="AM90" s="95">
        <f>IF(ISNUMBER(X90),X90,0)+IF(ISNUMBER(AC90),AC90,0)</f>
        <v>1453734</v>
      </c>
      <c r="AN90" s="96"/>
      <c r="AO90" s="96"/>
      <c r="AP90" s="96"/>
      <c r="AQ90" s="97"/>
      <c r="AR90" s="95">
        <v>1453734</v>
      </c>
      <c r="AS90" s="96"/>
      <c r="AT90" s="96"/>
      <c r="AU90" s="96"/>
      <c r="AV90" s="97"/>
      <c r="AW90" s="95">
        <v>0</v>
      </c>
      <c r="AX90" s="96"/>
      <c r="AY90" s="96"/>
      <c r="AZ90" s="96"/>
      <c r="BA90" s="97"/>
      <c r="BB90" s="95">
        <v>0</v>
      </c>
      <c r="BC90" s="96"/>
      <c r="BD90" s="96"/>
      <c r="BE90" s="96"/>
      <c r="BF90" s="97"/>
      <c r="BG90" s="94">
        <f>IF(ISNUMBER(AR90),AR90,0)+IF(ISNUMBER(AW90),AW90,0)</f>
        <v>1453734</v>
      </c>
      <c r="BH90" s="94"/>
      <c r="BI90" s="94"/>
      <c r="BJ90" s="94"/>
      <c r="BK90" s="94"/>
    </row>
    <row r="91" spans="1:79" s="98" customFormat="1" ht="12.75" customHeight="1" x14ac:dyDescent="0.2">
      <c r="A91" s="88">
        <v>2272</v>
      </c>
      <c r="B91" s="89"/>
      <c r="C91" s="89"/>
      <c r="D91" s="90"/>
      <c r="E91" s="91" t="s">
        <v>183</v>
      </c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5">
        <v>30000</v>
      </c>
      <c r="Y91" s="96"/>
      <c r="Z91" s="96"/>
      <c r="AA91" s="96"/>
      <c r="AB91" s="97"/>
      <c r="AC91" s="95">
        <v>0</v>
      </c>
      <c r="AD91" s="96"/>
      <c r="AE91" s="96"/>
      <c r="AF91" s="96"/>
      <c r="AG91" s="97"/>
      <c r="AH91" s="95">
        <v>0</v>
      </c>
      <c r="AI91" s="96"/>
      <c r="AJ91" s="96"/>
      <c r="AK91" s="96"/>
      <c r="AL91" s="97"/>
      <c r="AM91" s="95">
        <f>IF(ISNUMBER(X91),X91,0)+IF(ISNUMBER(AC91),AC91,0)</f>
        <v>30000</v>
      </c>
      <c r="AN91" s="96"/>
      <c r="AO91" s="96"/>
      <c r="AP91" s="96"/>
      <c r="AQ91" s="97"/>
      <c r="AR91" s="95">
        <v>30000</v>
      </c>
      <c r="AS91" s="96"/>
      <c r="AT91" s="96"/>
      <c r="AU91" s="96"/>
      <c r="AV91" s="97"/>
      <c r="AW91" s="95">
        <v>0</v>
      </c>
      <c r="AX91" s="96"/>
      <c r="AY91" s="96"/>
      <c r="AZ91" s="96"/>
      <c r="BA91" s="97"/>
      <c r="BB91" s="95">
        <v>0</v>
      </c>
      <c r="BC91" s="96"/>
      <c r="BD91" s="96"/>
      <c r="BE91" s="96"/>
      <c r="BF91" s="97"/>
      <c r="BG91" s="94">
        <f>IF(ISNUMBER(AR91),AR91,0)+IF(ISNUMBER(AW91),AW91,0)</f>
        <v>30000</v>
      </c>
      <c r="BH91" s="94"/>
      <c r="BI91" s="94"/>
      <c r="BJ91" s="94"/>
      <c r="BK91" s="94"/>
    </row>
    <row r="92" spans="1:79" s="98" customFormat="1" ht="12.75" customHeight="1" x14ac:dyDescent="0.2">
      <c r="A92" s="88">
        <v>2273</v>
      </c>
      <c r="B92" s="89"/>
      <c r="C92" s="89"/>
      <c r="D92" s="90"/>
      <c r="E92" s="91" t="s">
        <v>184</v>
      </c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5">
        <v>470000</v>
      </c>
      <c r="Y92" s="96"/>
      <c r="Z92" s="96"/>
      <c r="AA92" s="96"/>
      <c r="AB92" s="97"/>
      <c r="AC92" s="95">
        <v>0</v>
      </c>
      <c r="AD92" s="96"/>
      <c r="AE92" s="96"/>
      <c r="AF92" s="96"/>
      <c r="AG92" s="97"/>
      <c r="AH92" s="95">
        <v>0</v>
      </c>
      <c r="AI92" s="96"/>
      <c r="AJ92" s="96"/>
      <c r="AK92" s="96"/>
      <c r="AL92" s="97"/>
      <c r="AM92" s="95">
        <f>IF(ISNUMBER(X92),X92,0)+IF(ISNUMBER(AC92),AC92,0)</f>
        <v>470000</v>
      </c>
      <c r="AN92" s="96"/>
      <c r="AO92" s="96"/>
      <c r="AP92" s="96"/>
      <c r="AQ92" s="97"/>
      <c r="AR92" s="95">
        <v>470000</v>
      </c>
      <c r="AS92" s="96"/>
      <c r="AT92" s="96"/>
      <c r="AU92" s="96"/>
      <c r="AV92" s="97"/>
      <c r="AW92" s="95">
        <v>0</v>
      </c>
      <c r="AX92" s="96"/>
      <c r="AY92" s="96"/>
      <c r="AZ92" s="96"/>
      <c r="BA92" s="97"/>
      <c r="BB92" s="95">
        <v>0</v>
      </c>
      <c r="BC92" s="96"/>
      <c r="BD92" s="96"/>
      <c r="BE92" s="96"/>
      <c r="BF92" s="97"/>
      <c r="BG92" s="94">
        <f>IF(ISNUMBER(AR92),AR92,0)+IF(ISNUMBER(AW92),AW92,0)</f>
        <v>470000</v>
      </c>
      <c r="BH92" s="94"/>
      <c r="BI92" s="94"/>
      <c r="BJ92" s="94"/>
      <c r="BK92" s="94"/>
    </row>
    <row r="93" spans="1:79" s="98" customFormat="1" ht="12.75" customHeight="1" x14ac:dyDescent="0.2">
      <c r="A93" s="88">
        <v>2274</v>
      </c>
      <c r="B93" s="89"/>
      <c r="C93" s="89"/>
      <c r="D93" s="90"/>
      <c r="E93" s="91" t="s">
        <v>185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5">
        <v>0</v>
      </c>
      <c r="Y93" s="96"/>
      <c r="Z93" s="96"/>
      <c r="AA93" s="96"/>
      <c r="AB93" s="97"/>
      <c r="AC93" s="95">
        <v>0</v>
      </c>
      <c r="AD93" s="96"/>
      <c r="AE93" s="96"/>
      <c r="AF93" s="96"/>
      <c r="AG93" s="97"/>
      <c r="AH93" s="95">
        <v>0</v>
      </c>
      <c r="AI93" s="96"/>
      <c r="AJ93" s="96"/>
      <c r="AK93" s="96"/>
      <c r="AL93" s="97"/>
      <c r="AM93" s="95">
        <f>IF(ISNUMBER(X93),X93,0)+IF(ISNUMBER(AC93),AC93,0)</f>
        <v>0</v>
      </c>
      <c r="AN93" s="96"/>
      <c r="AO93" s="96"/>
      <c r="AP93" s="96"/>
      <c r="AQ93" s="97"/>
      <c r="AR93" s="95">
        <v>0</v>
      </c>
      <c r="AS93" s="96"/>
      <c r="AT93" s="96"/>
      <c r="AU93" s="96"/>
      <c r="AV93" s="97"/>
      <c r="AW93" s="95">
        <v>0</v>
      </c>
      <c r="AX93" s="96"/>
      <c r="AY93" s="96"/>
      <c r="AZ93" s="96"/>
      <c r="BA93" s="97"/>
      <c r="BB93" s="95">
        <v>0</v>
      </c>
      <c r="BC93" s="96"/>
      <c r="BD93" s="96"/>
      <c r="BE93" s="96"/>
      <c r="BF93" s="97"/>
      <c r="BG93" s="94">
        <f>IF(ISNUMBER(AR93),AR93,0)+IF(ISNUMBER(AW93),AW93,0)</f>
        <v>0</v>
      </c>
      <c r="BH93" s="94"/>
      <c r="BI93" s="94"/>
      <c r="BJ93" s="94"/>
      <c r="BK93" s="94"/>
    </row>
    <row r="94" spans="1:79" s="98" customFormat="1" ht="12.75" customHeight="1" x14ac:dyDescent="0.2">
      <c r="A94" s="88">
        <v>2275</v>
      </c>
      <c r="B94" s="89"/>
      <c r="C94" s="89"/>
      <c r="D94" s="90"/>
      <c r="E94" s="91" t="s">
        <v>186</v>
      </c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3"/>
      <c r="X94" s="95">
        <v>206000</v>
      </c>
      <c r="Y94" s="96"/>
      <c r="Z94" s="96"/>
      <c r="AA94" s="96"/>
      <c r="AB94" s="97"/>
      <c r="AC94" s="95">
        <v>0</v>
      </c>
      <c r="AD94" s="96"/>
      <c r="AE94" s="96"/>
      <c r="AF94" s="96"/>
      <c r="AG94" s="97"/>
      <c r="AH94" s="95">
        <v>0</v>
      </c>
      <c r="AI94" s="96"/>
      <c r="AJ94" s="96"/>
      <c r="AK94" s="96"/>
      <c r="AL94" s="97"/>
      <c r="AM94" s="95">
        <f>IF(ISNUMBER(X94),X94,0)+IF(ISNUMBER(AC94),AC94,0)</f>
        <v>206000</v>
      </c>
      <c r="AN94" s="96"/>
      <c r="AO94" s="96"/>
      <c r="AP94" s="96"/>
      <c r="AQ94" s="97"/>
      <c r="AR94" s="95">
        <v>206000</v>
      </c>
      <c r="AS94" s="96"/>
      <c r="AT94" s="96"/>
      <c r="AU94" s="96"/>
      <c r="AV94" s="97"/>
      <c r="AW94" s="95">
        <v>0</v>
      </c>
      <c r="AX94" s="96"/>
      <c r="AY94" s="96"/>
      <c r="AZ94" s="96"/>
      <c r="BA94" s="97"/>
      <c r="BB94" s="95">
        <v>0</v>
      </c>
      <c r="BC94" s="96"/>
      <c r="BD94" s="96"/>
      <c r="BE94" s="96"/>
      <c r="BF94" s="97"/>
      <c r="BG94" s="94">
        <f>IF(ISNUMBER(AR94),AR94,0)+IF(ISNUMBER(AW94),AW94,0)</f>
        <v>206000</v>
      </c>
      <c r="BH94" s="94"/>
      <c r="BI94" s="94"/>
      <c r="BJ94" s="94"/>
      <c r="BK94" s="94"/>
    </row>
    <row r="95" spans="1:79" s="98" customFormat="1" ht="25.5" customHeight="1" x14ac:dyDescent="0.2">
      <c r="A95" s="88">
        <v>2282</v>
      </c>
      <c r="B95" s="89"/>
      <c r="C95" s="89"/>
      <c r="D95" s="90"/>
      <c r="E95" s="91" t="s">
        <v>187</v>
      </c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3"/>
      <c r="X95" s="95">
        <v>5000</v>
      </c>
      <c r="Y95" s="96"/>
      <c r="Z95" s="96"/>
      <c r="AA95" s="96"/>
      <c r="AB95" s="97"/>
      <c r="AC95" s="95">
        <v>0</v>
      </c>
      <c r="AD95" s="96"/>
      <c r="AE95" s="96"/>
      <c r="AF95" s="96"/>
      <c r="AG95" s="97"/>
      <c r="AH95" s="95">
        <v>0</v>
      </c>
      <c r="AI95" s="96"/>
      <c r="AJ95" s="96"/>
      <c r="AK95" s="96"/>
      <c r="AL95" s="97"/>
      <c r="AM95" s="95">
        <f>IF(ISNUMBER(X95),X95,0)+IF(ISNUMBER(AC95),AC95,0)</f>
        <v>5000</v>
      </c>
      <c r="AN95" s="96"/>
      <c r="AO95" s="96"/>
      <c r="AP95" s="96"/>
      <c r="AQ95" s="97"/>
      <c r="AR95" s="95">
        <v>5000</v>
      </c>
      <c r="AS95" s="96"/>
      <c r="AT95" s="96"/>
      <c r="AU95" s="96"/>
      <c r="AV95" s="97"/>
      <c r="AW95" s="95">
        <v>0</v>
      </c>
      <c r="AX95" s="96"/>
      <c r="AY95" s="96"/>
      <c r="AZ95" s="96"/>
      <c r="BA95" s="97"/>
      <c r="BB95" s="95">
        <v>0</v>
      </c>
      <c r="BC95" s="96"/>
      <c r="BD95" s="96"/>
      <c r="BE95" s="96"/>
      <c r="BF95" s="97"/>
      <c r="BG95" s="94">
        <f>IF(ISNUMBER(AR95),AR95,0)+IF(ISNUMBER(AW95),AW95,0)</f>
        <v>5000</v>
      </c>
      <c r="BH95" s="94"/>
      <c r="BI95" s="94"/>
      <c r="BJ95" s="94"/>
      <c r="BK95" s="94"/>
    </row>
    <row r="96" spans="1:79" s="98" customFormat="1" ht="12.75" customHeight="1" x14ac:dyDescent="0.2">
      <c r="A96" s="88">
        <v>2800</v>
      </c>
      <c r="B96" s="89"/>
      <c r="C96" s="89"/>
      <c r="D96" s="90"/>
      <c r="E96" s="91" t="s">
        <v>188</v>
      </c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3"/>
      <c r="X96" s="95">
        <v>3000</v>
      </c>
      <c r="Y96" s="96"/>
      <c r="Z96" s="96"/>
      <c r="AA96" s="96"/>
      <c r="AB96" s="97"/>
      <c r="AC96" s="95">
        <v>5000</v>
      </c>
      <c r="AD96" s="96"/>
      <c r="AE96" s="96"/>
      <c r="AF96" s="96"/>
      <c r="AG96" s="97"/>
      <c r="AH96" s="95">
        <v>0</v>
      </c>
      <c r="AI96" s="96"/>
      <c r="AJ96" s="96"/>
      <c r="AK96" s="96"/>
      <c r="AL96" s="97"/>
      <c r="AM96" s="95">
        <f>IF(ISNUMBER(X96),X96,0)+IF(ISNUMBER(AC96),AC96,0)</f>
        <v>8000</v>
      </c>
      <c r="AN96" s="96"/>
      <c r="AO96" s="96"/>
      <c r="AP96" s="96"/>
      <c r="AQ96" s="97"/>
      <c r="AR96" s="95">
        <v>3000</v>
      </c>
      <c r="AS96" s="96"/>
      <c r="AT96" s="96"/>
      <c r="AU96" s="96"/>
      <c r="AV96" s="97"/>
      <c r="AW96" s="95">
        <v>5000</v>
      </c>
      <c r="AX96" s="96"/>
      <c r="AY96" s="96"/>
      <c r="AZ96" s="96"/>
      <c r="BA96" s="97"/>
      <c r="BB96" s="95">
        <v>0</v>
      </c>
      <c r="BC96" s="96"/>
      <c r="BD96" s="96"/>
      <c r="BE96" s="96"/>
      <c r="BF96" s="97"/>
      <c r="BG96" s="94">
        <f>IF(ISNUMBER(AR96),AR96,0)+IF(ISNUMBER(AW96),AW96,0)</f>
        <v>8000</v>
      </c>
      <c r="BH96" s="94"/>
      <c r="BI96" s="94"/>
      <c r="BJ96" s="94"/>
      <c r="BK96" s="94"/>
    </row>
    <row r="97" spans="1:79" s="98" customFormat="1" ht="25.5" customHeight="1" x14ac:dyDescent="0.2">
      <c r="A97" s="88">
        <v>3110</v>
      </c>
      <c r="B97" s="89"/>
      <c r="C97" s="89"/>
      <c r="D97" s="90"/>
      <c r="E97" s="91" t="s">
        <v>189</v>
      </c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3"/>
      <c r="X97" s="95">
        <v>0</v>
      </c>
      <c r="Y97" s="96"/>
      <c r="Z97" s="96"/>
      <c r="AA97" s="96"/>
      <c r="AB97" s="97"/>
      <c r="AC97" s="95">
        <v>0</v>
      </c>
      <c r="AD97" s="96"/>
      <c r="AE97" s="96"/>
      <c r="AF97" s="96"/>
      <c r="AG97" s="97"/>
      <c r="AH97" s="95">
        <v>0</v>
      </c>
      <c r="AI97" s="96"/>
      <c r="AJ97" s="96"/>
      <c r="AK97" s="96"/>
      <c r="AL97" s="97"/>
      <c r="AM97" s="95">
        <f>IF(ISNUMBER(X97),X97,0)+IF(ISNUMBER(AC97),AC97,0)</f>
        <v>0</v>
      </c>
      <c r="AN97" s="96"/>
      <c r="AO97" s="96"/>
      <c r="AP97" s="96"/>
      <c r="AQ97" s="97"/>
      <c r="AR97" s="95">
        <v>0</v>
      </c>
      <c r="AS97" s="96"/>
      <c r="AT97" s="96"/>
      <c r="AU97" s="96"/>
      <c r="AV97" s="97"/>
      <c r="AW97" s="95">
        <v>0</v>
      </c>
      <c r="AX97" s="96"/>
      <c r="AY97" s="96"/>
      <c r="AZ97" s="96"/>
      <c r="BA97" s="97"/>
      <c r="BB97" s="95">
        <v>0</v>
      </c>
      <c r="BC97" s="96"/>
      <c r="BD97" s="96"/>
      <c r="BE97" s="96"/>
      <c r="BF97" s="97"/>
      <c r="BG97" s="94">
        <f>IF(ISNUMBER(AR97),AR97,0)+IF(ISNUMBER(AW97),AW97,0)</f>
        <v>0</v>
      </c>
      <c r="BH97" s="94"/>
      <c r="BI97" s="94"/>
      <c r="BJ97" s="94"/>
      <c r="BK97" s="94"/>
    </row>
    <row r="98" spans="1:79" s="6" customFormat="1" ht="12.75" customHeight="1" x14ac:dyDescent="0.2">
      <c r="A98" s="85"/>
      <c r="B98" s="86"/>
      <c r="C98" s="86"/>
      <c r="D98" s="87"/>
      <c r="E98" s="99" t="s">
        <v>147</v>
      </c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1"/>
      <c r="X98" s="103">
        <v>8796834</v>
      </c>
      <c r="Y98" s="104"/>
      <c r="Z98" s="104"/>
      <c r="AA98" s="104"/>
      <c r="AB98" s="105"/>
      <c r="AC98" s="103">
        <v>75000</v>
      </c>
      <c r="AD98" s="104"/>
      <c r="AE98" s="104"/>
      <c r="AF98" s="104"/>
      <c r="AG98" s="105"/>
      <c r="AH98" s="103">
        <v>0</v>
      </c>
      <c r="AI98" s="104"/>
      <c r="AJ98" s="104"/>
      <c r="AK98" s="104"/>
      <c r="AL98" s="105"/>
      <c r="AM98" s="103">
        <f>IF(ISNUMBER(X98),X98,0)+IF(ISNUMBER(AC98),AC98,0)</f>
        <v>8871834</v>
      </c>
      <c r="AN98" s="104"/>
      <c r="AO98" s="104"/>
      <c r="AP98" s="104"/>
      <c r="AQ98" s="105"/>
      <c r="AR98" s="103">
        <v>8796834</v>
      </c>
      <c r="AS98" s="104"/>
      <c r="AT98" s="104"/>
      <c r="AU98" s="104"/>
      <c r="AV98" s="105"/>
      <c r="AW98" s="103">
        <v>75000</v>
      </c>
      <c r="AX98" s="104"/>
      <c r="AY98" s="104"/>
      <c r="AZ98" s="104"/>
      <c r="BA98" s="105"/>
      <c r="BB98" s="103">
        <v>0</v>
      </c>
      <c r="BC98" s="104"/>
      <c r="BD98" s="104"/>
      <c r="BE98" s="104"/>
      <c r="BF98" s="105"/>
      <c r="BG98" s="102">
        <f>IF(ISNUMBER(AR98),AR98,0)+IF(ISNUMBER(AW98),AW98,0)</f>
        <v>8871834</v>
      </c>
      <c r="BH98" s="102"/>
      <c r="BI98" s="102"/>
      <c r="BJ98" s="102"/>
      <c r="BK98" s="102"/>
    </row>
    <row r="100" spans="1:79" ht="14.25" customHeight="1" x14ac:dyDescent="0.2">
      <c r="A100" s="29" t="s">
        <v>286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15" customHeight="1" x14ac:dyDescent="0.2">
      <c r="A101" s="44" t="s">
        <v>257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</row>
    <row r="102" spans="1:79" ht="23.1" customHeight="1" x14ac:dyDescent="0.2">
      <c r="A102" s="60" t="s">
        <v>119</v>
      </c>
      <c r="B102" s="61"/>
      <c r="C102" s="61"/>
      <c r="D102" s="61"/>
      <c r="E102" s="62"/>
      <c r="F102" s="51" t="s">
        <v>19</v>
      </c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3"/>
      <c r="X102" s="27" t="s">
        <v>279</v>
      </c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36" t="s">
        <v>284</v>
      </c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8"/>
    </row>
    <row r="103" spans="1:79" ht="53.25" customHeight="1" x14ac:dyDescent="0.2">
      <c r="A103" s="63"/>
      <c r="B103" s="64"/>
      <c r="C103" s="64"/>
      <c r="D103" s="64"/>
      <c r="E103" s="65"/>
      <c r="F103" s="54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6"/>
      <c r="X103" s="36" t="s">
        <v>4</v>
      </c>
      <c r="Y103" s="37"/>
      <c r="Z103" s="37"/>
      <c r="AA103" s="37"/>
      <c r="AB103" s="38"/>
      <c r="AC103" s="36" t="s">
        <v>3</v>
      </c>
      <c r="AD103" s="37"/>
      <c r="AE103" s="37"/>
      <c r="AF103" s="37"/>
      <c r="AG103" s="38"/>
      <c r="AH103" s="57" t="s">
        <v>116</v>
      </c>
      <c r="AI103" s="58"/>
      <c r="AJ103" s="58"/>
      <c r="AK103" s="58"/>
      <c r="AL103" s="59"/>
      <c r="AM103" s="36" t="s">
        <v>5</v>
      </c>
      <c r="AN103" s="37"/>
      <c r="AO103" s="37"/>
      <c r="AP103" s="37"/>
      <c r="AQ103" s="38"/>
      <c r="AR103" s="36" t="s">
        <v>4</v>
      </c>
      <c r="AS103" s="37"/>
      <c r="AT103" s="37"/>
      <c r="AU103" s="37"/>
      <c r="AV103" s="38"/>
      <c r="AW103" s="36" t="s">
        <v>3</v>
      </c>
      <c r="AX103" s="37"/>
      <c r="AY103" s="37"/>
      <c r="AZ103" s="37"/>
      <c r="BA103" s="38"/>
      <c r="BB103" s="73" t="s">
        <v>116</v>
      </c>
      <c r="BC103" s="73"/>
      <c r="BD103" s="73"/>
      <c r="BE103" s="73"/>
      <c r="BF103" s="73"/>
      <c r="BG103" s="36" t="s">
        <v>96</v>
      </c>
      <c r="BH103" s="37"/>
      <c r="BI103" s="37"/>
      <c r="BJ103" s="37"/>
      <c r="BK103" s="38"/>
    </row>
    <row r="104" spans="1:79" ht="15" customHeight="1" x14ac:dyDescent="0.2">
      <c r="A104" s="36">
        <v>1</v>
      </c>
      <c r="B104" s="37"/>
      <c r="C104" s="37"/>
      <c r="D104" s="37"/>
      <c r="E104" s="38"/>
      <c r="F104" s="36">
        <v>2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8"/>
      <c r="X104" s="36">
        <v>3</v>
      </c>
      <c r="Y104" s="37"/>
      <c r="Z104" s="37"/>
      <c r="AA104" s="37"/>
      <c r="AB104" s="38"/>
      <c r="AC104" s="36">
        <v>4</v>
      </c>
      <c r="AD104" s="37"/>
      <c r="AE104" s="37"/>
      <c r="AF104" s="37"/>
      <c r="AG104" s="38"/>
      <c r="AH104" s="36">
        <v>5</v>
      </c>
      <c r="AI104" s="37"/>
      <c r="AJ104" s="37"/>
      <c r="AK104" s="37"/>
      <c r="AL104" s="38"/>
      <c r="AM104" s="36">
        <v>6</v>
      </c>
      <c r="AN104" s="37"/>
      <c r="AO104" s="37"/>
      <c r="AP104" s="37"/>
      <c r="AQ104" s="38"/>
      <c r="AR104" s="36">
        <v>7</v>
      </c>
      <c r="AS104" s="37"/>
      <c r="AT104" s="37"/>
      <c r="AU104" s="37"/>
      <c r="AV104" s="38"/>
      <c r="AW104" s="36">
        <v>8</v>
      </c>
      <c r="AX104" s="37"/>
      <c r="AY104" s="37"/>
      <c r="AZ104" s="37"/>
      <c r="BA104" s="38"/>
      <c r="BB104" s="36">
        <v>9</v>
      </c>
      <c r="BC104" s="37"/>
      <c r="BD104" s="37"/>
      <c r="BE104" s="37"/>
      <c r="BF104" s="38"/>
      <c r="BG104" s="36">
        <v>10</v>
      </c>
      <c r="BH104" s="37"/>
      <c r="BI104" s="37"/>
      <c r="BJ104" s="37"/>
      <c r="BK104" s="38"/>
    </row>
    <row r="105" spans="1:79" s="1" customFormat="1" ht="15" hidden="1" customHeight="1" x14ac:dyDescent="0.2">
      <c r="A105" s="39" t="s">
        <v>64</v>
      </c>
      <c r="B105" s="40"/>
      <c r="C105" s="40"/>
      <c r="D105" s="40"/>
      <c r="E105" s="41"/>
      <c r="F105" s="39" t="s">
        <v>57</v>
      </c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1"/>
      <c r="X105" s="39" t="s">
        <v>60</v>
      </c>
      <c r="Y105" s="40"/>
      <c r="Z105" s="40"/>
      <c r="AA105" s="40"/>
      <c r="AB105" s="41"/>
      <c r="AC105" s="39" t="s">
        <v>61</v>
      </c>
      <c r="AD105" s="40"/>
      <c r="AE105" s="40"/>
      <c r="AF105" s="40"/>
      <c r="AG105" s="41"/>
      <c r="AH105" s="39" t="s">
        <v>94</v>
      </c>
      <c r="AI105" s="40"/>
      <c r="AJ105" s="40"/>
      <c r="AK105" s="40"/>
      <c r="AL105" s="41"/>
      <c r="AM105" s="47" t="s">
        <v>170</v>
      </c>
      <c r="AN105" s="48"/>
      <c r="AO105" s="48"/>
      <c r="AP105" s="48"/>
      <c r="AQ105" s="49"/>
      <c r="AR105" s="39" t="s">
        <v>62</v>
      </c>
      <c r="AS105" s="40"/>
      <c r="AT105" s="40"/>
      <c r="AU105" s="40"/>
      <c r="AV105" s="41"/>
      <c r="AW105" s="39" t="s">
        <v>63</v>
      </c>
      <c r="AX105" s="40"/>
      <c r="AY105" s="40"/>
      <c r="AZ105" s="40"/>
      <c r="BA105" s="41"/>
      <c r="BB105" s="39" t="s">
        <v>95</v>
      </c>
      <c r="BC105" s="40"/>
      <c r="BD105" s="40"/>
      <c r="BE105" s="40"/>
      <c r="BF105" s="41"/>
      <c r="BG105" s="47" t="s">
        <v>170</v>
      </c>
      <c r="BH105" s="48"/>
      <c r="BI105" s="48"/>
      <c r="BJ105" s="48"/>
      <c r="BK105" s="49"/>
      <c r="CA105" t="s">
        <v>31</v>
      </c>
    </row>
    <row r="106" spans="1:79" s="6" customFormat="1" ht="12.75" customHeight="1" x14ac:dyDescent="0.2">
      <c r="A106" s="85"/>
      <c r="B106" s="86"/>
      <c r="C106" s="86"/>
      <c r="D106" s="86"/>
      <c r="E106" s="87"/>
      <c r="F106" s="85" t="s">
        <v>147</v>
      </c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7"/>
      <c r="X106" s="106"/>
      <c r="Y106" s="107"/>
      <c r="Z106" s="107"/>
      <c r="AA106" s="107"/>
      <c r="AB106" s="108"/>
      <c r="AC106" s="106"/>
      <c r="AD106" s="107"/>
      <c r="AE106" s="107"/>
      <c r="AF106" s="107"/>
      <c r="AG106" s="108"/>
      <c r="AH106" s="102"/>
      <c r="AI106" s="102"/>
      <c r="AJ106" s="102"/>
      <c r="AK106" s="102"/>
      <c r="AL106" s="102"/>
      <c r="AM106" s="102">
        <f>IF(ISNUMBER(X106),X106,0)+IF(ISNUMBER(AC106),AC106,0)</f>
        <v>0</v>
      </c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>
        <f>IF(ISNUMBER(AR106),AR106,0)+IF(ISNUMBER(AW106),AW106,0)</f>
        <v>0</v>
      </c>
      <c r="BH106" s="102"/>
      <c r="BI106" s="102"/>
      <c r="BJ106" s="102"/>
      <c r="BK106" s="102"/>
      <c r="CA106" s="6" t="s">
        <v>32</v>
      </c>
    </row>
    <row r="109" spans="1:79" ht="14.25" customHeight="1" x14ac:dyDescent="0.2">
      <c r="A109" s="29" t="s">
        <v>120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79" ht="14.25" customHeight="1" x14ac:dyDescent="0.2">
      <c r="A110" s="29" t="s">
        <v>272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79" ht="15" customHeight="1" x14ac:dyDescent="0.2">
      <c r="A111" s="44" t="s">
        <v>257</v>
      </c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</row>
    <row r="112" spans="1:79" ht="23.1" customHeight="1" x14ac:dyDescent="0.2">
      <c r="A112" s="51" t="s">
        <v>6</v>
      </c>
      <c r="B112" s="52"/>
      <c r="C112" s="52"/>
      <c r="D112" s="51" t="s">
        <v>121</v>
      </c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3"/>
      <c r="U112" s="36" t="s">
        <v>258</v>
      </c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8"/>
      <c r="AN112" s="36" t="s">
        <v>261</v>
      </c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8"/>
      <c r="BG112" s="27" t="s">
        <v>269</v>
      </c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</row>
    <row r="113" spans="1:79" ht="52.5" customHeight="1" x14ac:dyDescent="0.2">
      <c r="A113" s="54"/>
      <c r="B113" s="55"/>
      <c r="C113" s="55"/>
      <c r="D113" s="54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6"/>
      <c r="U113" s="36" t="s">
        <v>4</v>
      </c>
      <c r="V113" s="37"/>
      <c r="W113" s="37"/>
      <c r="X113" s="37"/>
      <c r="Y113" s="38"/>
      <c r="Z113" s="36" t="s">
        <v>3</v>
      </c>
      <c r="AA113" s="37"/>
      <c r="AB113" s="37"/>
      <c r="AC113" s="37"/>
      <c r="AD113" s="38"/>
      <c r="AE113" s="57" t="s">
        <v>116</v>
      </c>
      <c r="AF113" s="58"/>
      <c r="AG113" s="58"/>
      <c r="AH113" s="59"/>
      <c r="AI113" s="36" t="s">
        <v>5</v>
      </c>
      <c r="AJ113" s="37"/>
      <c r="AK113" s="37"/>
      <c r="AL113" s="37"/>
      <c r="AM113" s="38"/>
      <c r="AN113" s="36" t="s">
        <v>4</v>
      </c>
      <c r="AO113" s="37"/>
      <c r="AP113" s="37"/>
      <c r="AQ113" s="37"/>
      <c r="AR113" s="38"/>
      <c r="AS113" s="36" t="s">
        <v>3</v>
      </c>
      <c r="AT113" s="37"/>
      <c r="AU113" s="37"/>
      <c r="AV113" s="37"/>
      <c r="AW113" s="38"/>
      <c r="AX113" s="57" t="s">
        <v>116</v>
      </c>
      <c r="AY113" s="58"/>
      <c r="AZ113" s="58"/>
      <c r="BA113" s="59"/>
      <c r="BB113" s="36" t="s">
        <v>96</v>
      </c>
      <c r="BC113" s="37"/>
      <c r="BD113" s="37"/>
      <c r="BE113" s="37"/>
      <c r="BF113" s="38"/>
      <c r="BG113" s="36" t="s">
        <v>4</v>
      </c>
      <c r="BH113" s="37"/>
      <c r="BI113" s="37"/>
      <c r="BJ113" s="37"/>
      <c r="BK113" s="38"/>
      <c r="BL113" s="27" t="s">
        <v>3</v>
      </c>
      <c r="BM113" s="27"/>
      <c r="BN113" s="27"/>
      <c r="BO113" s="27"/>
      <c r="BP113" s="27"/>
      <c r="BQ113" s="73" t="s">
        <v>116</v>
      </c>
      <c r="BR113" s="73"/>
      <c r="BS113" s="73"/>
      <c r="BT113" s="73"/>
      <c r="BU113" s="36" t="s">
        <v>97</v>
      </c>
      <c r="BV113" s="37"/>
      <c r="BW113" s="37"/>
      <c r="BX113" s="37"/>
      <c r="BY113" s="38"/>
    </row>
    <row r="114" spans="1:79" ht="15" customHeight="1" x14ac:dyDescent="0.2">
      <c r="A114" s="36">
        <v>1</v>
      </c>
      <c r="B114" s="37"/>
      <c r="C114" s="37"/>
      <c r="D114" s="36">
        <v>2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8"/>
      <c r="U114" s="36">
        <v>3</v>
      </c>
      <c r="V114" s="37"/>
      <c r="W114" s="37"/>
      <c r="X114" s="37"/>
      <c r="Y114" s="38"/>
      <c r="Z114" s="36">
        <v>4</v>
      </c>
      <c r="AA114" s="37"/>
      <c r="AB114" s="37"/>
      <c r="AC114" s="37"/>
      <c r="AD114" s="38"/>
      <c r="AE114" s="36">
        <v>5</v>
      </c>
      <c r="AF114" s="37"/>
      <c r="AG114" s="37"/>
      <c r="AH114" s="38"/>
      <c r="AI114" s="36">
        <v>6</v>
      </c>
      <c r="AJ114" s="37"/>
      <c r="AK114" s="37"/>
      <c r="AL114" s="37"/>
      <c r="AM114" s="38"/>
      <c r="AN114" s="36">
        <v>7</v>
      </c>
      <c r="AO114" s="37"/>
      <c r="AP114" s="37"/>
      <c r="AQ114" s="37"/>
      <c r="AR114" s="38"/>
      <c r="AS114" s="36">
        <v>8</v>
      </c>
      <c r="AT114" s="37"/>
      <c r="AU114" s="37"/>
      <c r="AV114" s="37"/>
      <c r="AW114" s="38"/>
      <c r="AX114" s="27">
        <v>9</v>
      </c>
      <c r="AY114" s="27"/>
      <c r="AZ114" s="27"/>
      <c r="BA114" s="27"/>
      <c r="BB114" s="36">
        <v>10</v>
      </c>
      <c r="BC114" s="37"/>
      <c r="BD114" s="37"/>
      <c r="BE114" s="37"/>
      <c r="BF114" s="38"/>
      <c r="BG114" s="36">
        <v>11</v>
      </c>
      <c r="BH114" s="37"/>
      <c r="BI114" s="37"/>
      <c r="BJ114" s="37"/>
      <c r="BK114" s="38"/>
      <c r="BL114" s="27">
        <v>12</v>
      </c>
      <c r="BM114" s="27"/>
      <c r="BN114" s="27"/>
      <c r="BO114" s="27"/>
      <c r="BP114" s="27"/>
      <c r="BQ114" s="36">
        <v>13</v>
      </c>
      <c r="BR114" s="37"/>
      <c r="BS114" s="37"/>
      <c r="BT114" s="38"/>
      <c r="BU114" s="36">
        <v>14</v>
      </c>
      <c r="BV114" s="37"/>
      <c r="BW114" s="37"/>
      <c r="BX114" s="37"/>
      <c r="BY114" s="38"/>
    </row>
    <row r="115" spans="1:79" s="1" customFormat="1" ht="14.25" hidden="1" customHeight="1" x14ac:dyDescent="0.2">
      <c r="A115" s="39" t="s">
        <v>69</v>
      </c>
      <c r="B115" s="40"/>
      <c r="C115" s="40"/>
      <c r="D115" s="39" t="s">
        <v>57</v>
      </c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1"/>
      <c r="U115" s="26" t="s">
        <v>65</v>
      </c>
      <c r="V115" s="26"/>
      <c r="W115" s="26"/>
      <c r="X115" s="26"/>
      <c r="Y115" s="26"/>
      <c r="Z115" s="26" t="s">
        <v>66</v>
      </c>
      <c r="AA115" s="26"/>
      <c r="AB115" s="26"/>
      <c r="AC115" s="26"/>
      <c r="AD115" s="26"/>
      <c r="AE115" s="26" t="s">
        <v>91</v>
      </c>
      <c r="AF115" s="26"/>
      <c r="AG115" s="26"/>
      <c r="AH115" s="26"/>
      <c r="AI115" s="50" t="s">
        <v>169</v>
      </c>
      <c r="AJ115" s="50"/>
      <c r="AK115" s="50"/>
      <c r="AL115" s="50"/>
      <c r="AM115" s="50"/>
      <c r="AN115" s="26" t="s">
        <v>67</v>
      </c>
      <c r="AO115" s="26"/>
      <c r="AP115" s="26"/>
      <c r="AQ115" s="26"/>
      <c r="AR115" s="26"/>
      <c r="AS115" s="26" t="s">
        <v>68</v>
      </c>
      <c r="AT115" s="26"/>
      <c r="AU115" s="26"/>
      <c r="AV115" s="26"/>
      <c r="AW115" s="26"/>
      <c r="AX115" s="26" t="s">
        <v>92</v>
      </c>
      <c r="AY115" s="26"/>
      <c r="AZ115" s="26"/>
      <c r="BA115" s="26"/>
      <c r="BB115" s="50" t="s">
        <v>169</v>
      </c>
      <c r="BC115" s="50"/>
      <c r="BD115" s="50"/>
      <c r="BE115" s="50"/>
      <c r="BF115" s="50"/>
      <c r="BG115" s="26" t="s">
        <v>58</v>
      </c>
      <c r="BH115" s="26"/>
      <c r="BI115" s="26"/>
      <c r="BJ115" s="26"/>
      <c r="BK115" s="26"/>
      <c r="BL115" s="26" t="s">
        <v>59</v>
      </c>
      <c r="BM115" s="26"/>
      <c r="BN115" s="26"/>
      <c r="BO115" s="26"/>
      <c r="BP115" s="26"/>
      <c r="BQ115" s="26" t="s">
        <v>93</v>
      </c>
      <c r="BR115" s="26"/>
      <c r="BS115" s="26"/>
      <c r="BT115" s="26"/>
      <c r="BU115" s="50" t="s">
        <v>169</v>
      </c>
      <c r="BV115" s="50"/>
      <c r="BW115" s="50"/>
      <c r="BX115" s="50"/>
      <c r="BY115" s="50"/>
      <c r="CA115" t="s">
        <v>33</v>
      </c>
    </row>
    <row r="116" spans="1:79" s="98" customFormat="1" ht="38.25" customHeight="1" x14ac:dyDescent="0.2">
      <c r="A116" s="88">
        <v>1</v>
      </c>
      <c r="B116" s="89"/>
      <c r="C116" s="89"/>
      <c r="D116" s="91" t="s">
        <v>190</v>
      </c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3"/>
      <c r="U116" s="95">
        <v>7848273</v>
      </c>
      <c r="V116" s="96"/>
      <c r="W116" s="96"/>
      <c r="X116" s="96"/>
      <c r="Y116" s="97"/>
      <c r="Z116" s="95">
        <v>188591</v>
      </c>
      <c r="AA116" s="96"/>
      <c r="AB116" s="96"/>
      <c r="AC116" s="96"/>
      <c r="AD116" s="97"/>
      <c r="AE116" s="95">
        <v>0</v>
      </c>
      <c r="AF116" s="96"/>
      <c r="AG116" s="96"/>
      <c r="AH116" s="97"/>
      <c r="AI116" s="95">
        <f>IF(ISNUMBER(U116),U116,0)+IF(ISNUMBER(Z116),Z116,0)</f>
        <v>8036864</v>
      </c>
      <c r="AJ116" s="96"/>
      <c r="AK116" s="96"/>
      <c r="AL116" s="96"/>
      <c r="AM116" s="97"/>
      <c r="AN116" s="95">
        <v>8749590</v>
      </c>
      <c r="AO116" s="96"/>
      <c r="AP116" s="96"/>
      <c r="AQ116" s="96"/>
      <c r="AR116" s="97"/>
      <c r="AS116" s="95">
        <v>75000</v>
      </c>
      <c r="AT116" s="96"/>
      <c r="AU116" s="96"/>
      <c r="AV116" s="96"/>
      <c r="AW116" s="97"/>
      <c r="AX116" s="95">
        <v>0</v>
      </c>
      <c r="AY116" s="96"/>
      <c r="AZ116" s="96"/>
      <c r="BA116" s="97"/>
      <c r="BB116" s="95">
        <f>IF(ISNUMBER(AN116),AN116,0)+IF(ISNUMBER(AS116),AS116,0)</f>
        <v>8824590</v>
      </c>
      <c r="BC116" s="96"/>
      <c r="BD116" s="96"/>
      <c r="BE116" s="96"/>
      <c r="BF116" s="97"/>
      <c r="BG116" s="95">
        <v>8796834</v>
      </c>
      <c r="BH116" s="96"/>
      <c r="BI116" s="96"/>
      <c r="BJ116" s="96"/>
      <c r="BK116" s="97"/>
      <c r="BL116" s="95">
        <v>75000</v>
      </c>
      <c r="BM116" s="96"/>
      <c r="BN116" s="96"/>
      <c r="BO116" s="96"/>
      <c r="BP116" s="97"/>
      <c r="BQ116" s="95">
        <v>0</v>
      </c>
      <c r="BR116" s="96"/>
      <c r="BS116" s="96"/>
      <c r="BT116" s="97"/>
      <c r="BU116" s="95">
        <f>IF(ISNUMBER(BG116),BG116,0)+IF(ISNUMBER(BL116),BL116,0)</f>
        <v>8871834</v>
      </c>
      <c r="BV116" s="96"/>
      <c r="BW116" s="96"/>
      <c r="BX116" s="96"/>
      <c r="BY116" s="97"/>
      <c r="CA116" s="98" t="s">
        <v>34</v>
      </c>
    </row>
    <row r="117" spans="1:79" s="6" customFormat="1" ht="12.75" customHeight="1" x14ac:dyDescent="0.2">
      <c r="A117" s="85"/>
      <c r="B117" s="86"/>
      <c r="C117" s="86"/>
      <c r="D117" s="99" t="s">
        <v>147</v>
      </c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0"/>
      <c r="Q117" s="100"/>
      <c r="R117" s="100"/>
      <c r="S117" s="100"/>
      <c r="T117" s="101"/>
      <c r="U117" s="103">
        <v>7848273</v>
      </c>
      <c r="V117" s="104"/>
      <c r="W117" s="104"/>
      <c r="X117" s="104"/>
      <c r="Y117" s="105"/>
      <c r="Z117" s="103">
        <v>188591</v>
      </c>
      <c r="AA117" s="104"/>
      <c r="AB117" s="104"/>
      <c r="AC117" s="104"/>
      <c r="AD117" s="105"/>
      <c r="AE117" s="103">
        <v>0</v>
      </c>
      <c r="AF117" s="104"/>
      <c r="AG117" s="104"/>
      <c r="AH117" s="105"/>
      <c r="AI117" s="103">
        <f>IF(ISNUMBER(U117),U117,0)+IF(ISNUMBER(Z117),Z117,0)</f>
        <v>8036864</v>
      </c>
      <c r="AJ117" s="104"/>
      <c r="AK117" s="104"/>
      <c r="AL117" s="104"/>
      <c r="AM117" s="105"/>
      <c r="AN117" s="103">
        <v>8749590</v>
      </c>
      <c r="AO117" s="104"/>
      <c r="AP117" s="104"/>
      <c r="AQ117" s="104"/>
      <c r="AR117" s="105"/>
      <c r="AS117" s="103">
        <v>75000</v>
      </c>
      <c r="AT117" s="104"/>
      <c r="AU117" s="104"/>
      <c r="AV117" s="104"/>
      <c r="AW117" s="105"/>
      <c r="AX117" s="103">
        <v>0</v>
      </c>
      <c r="AY117" s="104"/>
      <c r="AZ117" s="104"/>
      <c r="BA117" s="105"/>
      <c r="BB117" s="103">
        <f>IF(ISNUMBER(AN117),AN117,0)+IF(ISNUMBER(AS117),AS117,0)</f>
        <v>8824590</v>
      </c>
      <c r="BC117" s="104"/>
      <c r="BD117" s="104"/>
      <c r="BE117" s="104"/>
      <c r="BF117" s="105"/>
      <c r="BG117" s="103">
        <v>8796834</v>
      </c>
      <c r="BH117" s="104"/>
      <c r="BI117" s="104"/>
      <c r="BJ117" s="104"/>
      <c r="BK117" s="105"/>
      <c r="BL117" s="103">
        <v>75000</v>
      </c>
      <c r="BM117" s="104"/>
      <c r="BN117" s="104"/>
      <c r="BO117" s="104"/>
      <c r="BP117" s="105"/>
      <c r="BQ117" s="103">
        <v>0</v>
      </c>
      <c r="BR117" s="104"/>
      <c r="BS117" s="104"/>
      <c r="BT117" s="105"/>
      <c r="BU117" s="103">
        <f>IF(ISNUMBER(BG117),BG117,0)+IF(ISNUMBER(BL117),BL117,0)</f>
        <v>8871834</v>
      </c>
      <c r="BV117" s="104"/>
      <c r="BW117" s="104"/>
      <c r="BX117" s="104"/>
      <c r="BY117" s="105"/>
    </row>
    <row r="119" spans="1:79" ht="14.25" customHeight="1" x14ac:dyDescent="0.2">
      <c r="A119" s="29" t="s">
        <v>287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</row>
    <row r="120" spans="1:79" ht="15" customHeight="1" x14ac:dyDescent="0.2">
      <c r="A120" s="74" t="s">
        <v>257</v>
      </c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</row>
    <row r="121" spans="1:79" ht="23.1" customHeight="1" x14ac:dyDescent="0.2">
      <c r="A121" s="51" t="s">
        <v>6</v>
      </c>
      <c r="B121" s="52"/>
      <c r="C121" s="52"/>
      <c r="D121" s="51" t="s">
        <v>121</v>
      </c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3"/>
      <c r="U121" s="27" t="s">
        <v>279</v>
      </c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 t="s">
        <v>284</v>
      </c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</row>
    <row r="122" spans="1:79" ht="54" customHeight="1" x14ac:dyDescent="0.2">
      <c r="A122" s="54"/>
      <c r="B122" s="55"/>
      <c r="C122" s="55"/>
      <c r="D122" s="54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6"/>
      <c r="U122" s="36" t="s">
        <v>4</v>
      </c>
      <c r="V122" s="37"/>
      <c r="W122" s="37"/>
      <c r="X122" s="37"/>
      <c r="Y122" s="38"/>
      <c r="Z122" s="36" t="s">
        <v>3</v>
      </c>
      <c r="AA122" s="37"/>
      <c r="AB122" s="37"/>
      <c r="AC122" s="37"/>
      <c r="AD122" s="38"/>
      <c r="AE122" s="57" t="s">
        <v>116</v>
      </c>
      <c r="AF122" s="58"/>
      <c r="AG122" s="58"/>
      <c r="AH122" s="58"/>
      <c r="AI122" s="59"/>
      <c r="AJ122" s="36" t="s">
        <v>5</v>
      </c>
      <c r="AK122" s="37"/>
      <c r="AL122" s="37"/>
      <c r="AM122" s="37"/>
      <c r="AN122" s="38"/>
      <c r="AO122" s="36" t="s">
        <v>4</v>
      </c>
      <c r="AP122" s="37"/>
      <c r="AQ122" s="37"/>
      <c r="AR122" s="37"/>
      <c r="AS122" s="38"/>
      <c r="AT122" s="36" t="s">
        <v>3</v>
      </c>
      <c r="AU122" s="37"/>
      <c r="AV122" s="37"/>
      <c r="AW122" s="37"/>
      <c r="AX122" s="38"/>
      <c r="AY122" s="57" t="s">
        <v>116</v>
      </c>
      <c r="AZ122" s="58"/>
      <c r="BA122" s="58"/>
      <c r="BB122" s="58"/>
      <c r="BC122" s="59"/>
      <c r="BD122" s="27" t="s">
        <v>96</v>
      </c>
      <c r="BE122" s="27"/>
      <c r="BF122" s="27"/>
      <c r="BG122" s="27"/>
      <c r="BH122" s="27"/>
    </row>
    <row r="123" spans="1:79" ht="15" customHeight="1" x14ac:dyDescent="0.2">
      <c r="A123" s="36" t="s">
        <v>168</v>
      </c>
      <c r="B123" s="37"/>
      <c r="C123" s="37"/>
      <c r="D123" s="36">
        <v>2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8"/>
      <c r="U123" s="36">
        <v>3</v>
      </c>
      <c r="V123" s="37"/>
      <c r="W123" s="37"/>
      <c r="X123" s="37"/>
      <c r="Y123" s="38"/>
      <c r="Z123" s="36">
        <v>4</v>
      </c>
      <c r="AA123" s="37"/>
      <c r="AB123" s="37"/>
      <c r="AC123" s="37"/>
      <c r="AD123" s="38"/>
      <c r="AE123" s="36">
        <v>5</v>
      </c>
      <c r="AF123" s="37"/>
      <c r="AG123" s="37"/>
      <c r="AH123" s="37"/>
      <c r="AI123" s="38"/>
      <c r="AJ123" s="36">
        <v>6</v>
      </c>
      <c r="AK123" s="37"/>
      <c r="AL123" s="37"/>
      <c r="AM123" s="37"/>
      <c r="AN123" s="38"/>
      <c r="AO123" s="36">
        <v>7</v>
      </c>
      <c r="AP123" s="37"/>
      <c r="AQ123" s="37"/>
      <c r="AR123" s="37"/>
      <c r="AS123" s="38"/>
      <c r="AT123" s="36">
        <v>8</v>
      </c>
      <c r="AU123" s="37"/>
      <c r="AV123" s="37"/>
      <c r="AW123" s="37"/>
      <c r="AX123" s="38"/>
      <c r="AY123" s="36">
        <v>9</v>
      </c>
      <c r="AZ123" s="37"/>
      <c r="BA123" s="37"/>
      <c r="BB123" s="37"/>
      <c r="BC123" s="38"/>
      <c r="BD123" s="36">
        <v>10</v>
      </c>
      <c r="BE123" s="37"/>
      <c r="BF123" s="37"/>
      <c r="BG123" s="37"/>
      <c r="BH123" s="38"/>
    </row>
    <row r="124" spans="1:79" s="1" customFormat="1" ht="12.75" hidden="1" customHeight="1" x14ac:dyDescent="0.2">
      <c r="A124" s="39" t="s">
        <v>69</v>
      </c>
      <c r="B124" s="40"/>
      <c r="C124" s="40"/>
      <c r="D124" s="39" t="s">
        <v>57</v>
      </c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1"/>
      <c r="U124" s="39" t="s">
        <v>60</v>
      </c>
      <c r="V124" s="40"/>
      <c r="W124" s="40"/>
      <c r="X124" s="40"/>
      <c r="Y124" s="41"/>
      <c r="Z124" s="39" t="s">
        <v>61</v>
      </c>
      <c r="AA124" s="40"/>
      <c r="AB124" s="40"/>
      <c r="AC124" s="40"/>
      <c r="AD124" s="41"/>
      <c r="AE124" s="39" t="s">
        <v>94</v>
      </c>
      <c r="AF124" s="40"/>
      <c r="AG124" s="40"/>
      <c r="AH124" s="40"/>
      <c r="AI124" s="41"/>
      <c r="AJ124" s="47" t="s">
        <v>170</v>
      </c>
      <c r="AK124" s="48"/>
      <c r="AL124" s="48"/>
      <c r="AM124" s="48"/>
      <c r="AN124" s="49"/>
      <c r="AO124" s="39" t="s">
        <v>62</v>
      </c>
      <c r="AP124" s="40"/>
      <c r="AQ124" s="40"/>
      <c r="AR124" s="40"/>
      <c r="AS124" s="41"/>
      <c r="AT124" s="39" t="s">
        <v>63</v>
      </c>
      <c r="AU124" s="40"/>
      <c r="AV124" s="40"/>
      <c r="AW124" s="40"/>
      <c r="AX124" s="41"/>
      <c r="AY124" s="39" t="s">
        <v>95</v>
      </c>
      <c r="AZ124" s="40"/>
      <c r="BA124" s="40"/>
      <c r="BB124" s="40"/>
      <c r="BC124" s="41"/>
      <c r="BD124" s="50" t="s">
        <v>170</v>
      </c>
      <c r="BE124" s="50"/>
      <c r="BF124" s="50"/>
      <c r="BG124" s="50"/>
      <c r="BH124" s="50"/>
      <c r="CA124" s="1" t="s">
        <v>35</v>
      </c>
    </row>
    <row r="125" spans="1:79" s="98" customFormat="1" ht="38.25" customHeight="1" x14ac:dyDescent="0.2">
      <c r="A125" s="88">
        <v>1</v>
      </c>
      <c r="B125" s="89"/>
      <c r="C125" s="89"/>
      <c r="D125" s="91" t="s">
        <v>190</v>
      </c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3"/>
      <c r="U125" s="95">
        <v>8796834</v>
      </c>
      <c r="V125" s="96"/>
      <c r="W125" s="96"/>
      <c r="X125" s="96"/>
      <c r="Y125" s="97"/>
      <c r="Z125" s="95">
        <v>75000</v>
      </c>
      <c r="AA125" s="96"/>
      <c r="AB125" s="96"/>
      <c r="AC125" s="96"/>
      <c r="AD125" s="97"/>
      <c r="AE125" s="94">
        <v>0</v>
      </c>
      <c r="AF125" s="94"/>
      <c r="AG125" s="94"/>
      <c r="AH125" s="94"/>
      <c r="AI125" s="94"/>
      <c r="AJ125" s="109">
        <f>IF(ISNUMBER(U125),U125,0)+IF(ISNUMBER(Z125),Z125,0)</f>
        <v>8871834</v>
      </c>
      <c r="AK125" s="109"/>
      <c r="AL125" s="109"/>
      <c r="AM125" s="109"/>
      <c r="AN125" s="109"/>
      <c r="AO125" s="94">
        <v>8796834</v>
      </c>
      <c r="AP125" s="94"/>
      <c r="AQ125" s="94"/>
      <c r="AR125" s="94"/>
      <c r="AS125" s="94"/>
      <c r="AT125" s="109">
        <v>75000</v>
      </c>
      <c r="AU125" s="109"/>
      <c r="AV125" s="109"/>
      <c r="AW125" s="109"/>
      <c r="AX125" s="109"/>
      <c r="AY125" s="94">
        <v>0</v>
      </c>
      <c r="AZ125" s="94"/>
      <c r="BA125" s="94"/>
      <c r="BB125" s="94"/>
      <c r="BC125" s="94"/>
      <c r="BD125" s="109">
        <f>IF(ISNUMBER(AO125),AO125,0)+IF(ISNUMBER(AT125),AT125,0)</f>
        <v>8871834</v>
      </c>
      <c r="BE125" s="109"/>
      <c r="BF125" s="109"/>
      <c r="BG125" s="109"/>
      <c r="BH125" s="109"/>
      <c r="CA125" s="98" t="s">
        <v>36</v>
      </c>
    </row>
    <row r="126" spans="1:79" s="6" customFormat="1" ht="12.75" customHeight="1" x14ac:dyDescent="0.2">
      <c r="A126" s="85"/>
      <c r="B126" s="86"/>
      <c r="C126" s="86"/>
      <c r="D126" s="99" t="s">
        <v>147</v>
      </c>
      <c r="E126" s="100"/>
      <c r="F126" s="100"/>
      <c r="G126" s="100"/>
      <c r="H126" s="100"/>
      <c r="I126" s="100"/>
      <c r="J126" s="100"/>
      <c r="K126" s="100"/>
      <c r="L126" s="100"/>
      <c r="M126" s="100"/>
      <c r="N126" s="100"/>
      <c r="O126" s="100"/>
      <c r="P126" s="100"/>
      <c r="Q126" s="100"/>
      <c r="R126" s="100"/>
      <c r="S126" s="100"/>
      <c r="T126" s="101"/>
      <c r="U126" s="103">
        <v>8796834</v>
      </c>
      <c r="V126" s="104"/>
      <c r="W126" s="104"/>
      <c r="X126" s="104"/>
      <c r="Y126" s="105"/>
      <c r="Z126" s="103">
        <v>75000</v>
      </c>
      <c r="AA126" s="104"/>
      <c r="AB126" s="104"/>
      <c r="AC126" s="104"/>
      <c r="AD126" s="105"/>
      <c r="AE126" s="102">
        <v>0</v>
      </c>
      <c r="AF126" s="102"/>
      <c r="AG126" s="102"/>
      <c r="AH126" s="102"/>
      <c r="AI126" s="102"/>
      <c r="AJ126" s="84">
        <f>IF(ISNUMBER(U126),U126,0)+IF(ISNUMBER(Z126),Z126,0)</f>
        <v>8871834</v>
      </c>
      <c r="AK126" s="84"/>
      <c r="AL126" s="84"/>
      <c r="AM126" s="84"/>
      <c r="AN126" s="84"/>
      <c r="AO126" s="102">
        <v>8796834</v>
      </c>
      <c r="AP126" s="102"/>
      <c r="AQ126" s="102"/>
      <c r="AR126" s="102"/>
      <c r="AS126" s="102"/>
      <c r="AT126" s="84">
        <v>75000</v>
      </c>
      <c r="AU126" s="84"/>
      <c r="AV126" s="84"/>
      <c r="AW126" s="84"/>
      <c r="AX126" s="84"/>
      <c r="AY126" s="102">
        <v>0</v>
      </c>
      <c r="AZ126" s="102"/>
      <c r="BA126" s="102"/>
      <c r="BB126" s="102"/>
      <c r="BC126" s="102"/>
      <c r="BD126" s="84">
        <f>IF(ISNUMBER(AO126),AO126,0)+IF(ISNUMBER(AT126),AT126,0)</f>
        <v>8871834</v>
      </c>
      <c r="BE126" s="84"/>
      <c r="BF126" s="84"/>
      <c r="BG126" s="84"/>
      <c r="BH126" s="84"/>
    </row>
    <row r="127" spans="1:79" s="5" customFormat="1" ht="12.75" customHeight="1" x14ac:dyDescent="0.2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</row>
    <row r="129" spans="1:79" ht="14.25" customHeight="1" x14ac:dyDescent="0.2">
      <c r="A129" s="29" t="s">
        <v>152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</row>
    <row r="130" spans="1:79" ht="14.25" customHeight="1" x14ac:dyDescent="0.2">
      <c r="A130" s="29" t="s">
        <v>273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23.1" customHeight="1" x14ac:dyDescent="0.2">
      <c r="A131" s="51" t="s">
        <v>6</v>
      </c>
      <c r="B131" s="52"/>
      <c r="C131" s="52"/>
      <c r="D131" s="27" t="s">
        <v>9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 t="s">
        <v>8</v>
      </c>
      <c r="R131" s="27"/>
      <c r="S131" s="27"/>
      <c r="T131" s="27"/>
      <c r="U131" s="27"/>
      <c r="V131" s="27" t="s">
        <v>7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36" t="s">
        <v>258</v>
      </c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8"/>
      <c r="AU131" s="36" t="s">
        <v>261</v>
      </c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8"/>
      <c r="BJ131" s="36" t="s">
        <v>269</v>
      </c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8"/>
    </row>
    <row r="132" spans="1:79" ht="32.25" customHeight="1" x14ac:dyDescent="0.2">
      <c r="A132" s="54"/>
      <c r="B132" s="55"/>
      <c r="C132" s="55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 t="s">
        <v>4</v>
      </c>
      <c r="AG132" s="27"/>
      <c r="AH132" s="27"/>
      <c r="AI132" s="27"/>
      <c r="AJ132" s="27"/>
      <c r="AK132" s="27" t="s">
        <v>3</v>
      </c>
      <c r="AL132" s="27"/>
      <c r="AM132" s="27"/>
      <c r="AN132" s="27"/>
      <c r="AO132" s="27"/>
      <c r="AP132" s="27" t="s">
        <v>123</v>
      </c>
      <c r="AQ132" s="27"/>
      <c r="AR132" s="27"/>
      <c r="AS132" s="27"/>
      <c r="AT132" s="27"/>
      <c r="AU132" s="27" t="s">
        <v>4</v>
      </c>
      <c r="AV132" s="27"/>
      <c r="AW132" s="27"/>
      <c r="AX132" s="27"/>
      <c r="AY132" s="27"/>
      <c r="AZ132" s="27" t="s">
        <v>3</v>
      </c>
      <c r="BA132" s="27"/>
      <c r="BB132" s="27"/>
      <c r="BC132" s="27"/>
      <c r="BD132" s="27"/>
      <c r="BE132" s="27" t="s">
        <v>90</v>
      </c>
      <c r="BF132" s="27"/>
      <c r="BG132" s="27"/>
      <c r="BH132" s="27"/>
      <c r="BI132" s="27"/>
      <c r="BJ132" s="27" t="s">
        <v>4</v>
      </c>
      <c r="BK132" s="27"/>
      <c r="BL132" s="27"/>
      <c r="BM132" s="27"/>
      <c r="BN132" s="27"/>
      <c r="BO132" s="27" t="s">
        <v>3</v>
      </c>
      <c r="BP132" s="27"/>
      <c r="BQ132" s="27"/>
      <c r="BR132" s="27"/>
      <c r="BS132" s="27"/>
      <c r="BT132" s="27" t="s">
        <v>97</v>
      </c>
      <c r="BU132" s="27"/>
      <c r="BV132" s="27"/>
      <c r="BW132" s="27"/>
      <c r="BX132" s="27"/>
    </row>
    <row r="133" spans="1:79" ht="15" customHeight="1" x14ac:dyDescent="0.2">
      <c r="A133" s="36">
        <v>1</v>
      </c>
      <c r="B133" s="37"/>
      <c r="C133" s="37"/>
      <c r="D133" s="27">
        <v>2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>
        <v>3</v>
      </c>
      <c r="R133" s="27"/>
      <c r="S133" s="27"/>
      <c r="T133" s="27"/>
      <c r="U133" s="27"/>
      <c r="V133" s="27">
        <v>4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27">
        <v>5</v>
      </c>
      <c r="AG133" s="27"/>
      <c r="AH133" s="27"/>
      <c r="AI133" s="27"/>
      <c r="AJ133" s="27"/>
      <c r="AK133" s="27">
        <v>6</v>
      </c>
      <c r="AL133" s="27"/>
      <c r="AM133" s="27"/>
      <c r="AN133" s="27"/>
      <c r="AO133" s="27"/>
      <c r="AP133" s="27">
        <v>7</v>
      </c>
      <c r="AQ133" s="27"/>
      <c r="AR133" s="27"/>
      <c r="AS133" s="27"/>
      <c r="AT133" s="27"/>
      <c r="AU133" s="27">
        <v>8</v>
      </c>
      <c r="AV133" s="27"/>
      <c r="AW133" s="27"/>
      <c r="AX133" s="27"/>
      <c r="AY133" s="27"/>
      <c r="AZ133" s="27">
        <v>9</v>
      </c>
      <c r="BA133" s="27"/>
      <c r="BB133" s="27"/>
      <c r="BC133" s="27"/>
      <c r="BD133" s="27"/>
      <c r="BE133" s="27">
        <v>10</v>
      </c>
      <c r="BF133" s="27"/>
      <c r="BG133" s="27"/>
      <c r="BH133" s="27"/>
      <c r="BI133" s="27"/>
      <c r="BJ133" s="27">
        <v>11</v>
      </c>
      <c r="BK133" s="27"/>
      <c r="BL133" s="27"/>
      <c r="BM133" s="27"/>
      <c r="BN133" s="27"/>
      <c r="BO133" s="27">
        <v>12</v>
      </c>
      <c r="BP133" s="27"/>
      <c r="BQ133" s="27"/>
      <c r="BR133" s="27"/>
      <c r="BS133" s="27"/>
      <c r="BT133" s="27">
        <v>13</v>
      </c>
      <c r="BU133" s="27"/>
      <c r="BV133" s="27"/>
      <c r="BW133" s="27"/>
      <c r="BX133" s="27"/>
    </row>
    <row r="134" spans="1:79" ht="10.5" hidden="1" customHeight="1" x14ac:dyDescent="0.2">
      <c r="A134" s="39" t="s">
        <v>154</v>
      </c>
      <c r="B134" s="40"/>
      <c r="C134" s="40"/>
      <c r="D134" s="27" t="s">
        <v>57</v>
      </c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 t="s">
        <v>70</v>
      </c>
      <c r="R134" s="27"/>
      <c r="S134" s="27"/>
      <c r="T134" s="27"/>
      <c r="U134" s="27"/>
      <c r="V134" s="27" t="s">
        <v>71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26" t="s">
        <v>111</v>
      </c>
      <c r="AG134" s="26"/>
      <c r="AH134" s="26"/>
      <c r="AI134" s="26"/>
      <c r="AJ134" s="26"/>
      <c r="AK134" s="30" t="s">
        <v>112</v>
      </c>
      <c r="AL134" s="30"/>
      <c r="AM134" s="30"/>
      <c r="AN134" s="30"/>
      <c r="AO134" s="30"/>
      <c r="AP134" s="50" t="s">
        <v>192</v>
      </c>
      <c r="AQ134" s="50"/>
      <c r="AR134" s="50"/>
      <c r="AS134" s="50"/>
      <c r="AT134" s="50"/>
      <c r="AU134" s="26" t="s">
        <v>113</v>
      </c>
      <c r="AV134" s="26"/>
      <c r="AW134" s="26"/>
      <c r="AX134" s="26"/>
      <c r="AY134" s="26"/>
      <c r="AZ134" s="30" t="s">
        <v>114</v>
      </c>
      <c r="BA134" s="30"/>
      <c r="BB134" s="30"/>
      <c r="BC134" s="30"/>
      <c r="BD134" s="30"/>
      <c r="BE134" s="50" t="s">
        <v>192</v>
      </c>
      <c r="BF134" s="50"/>
      <c r="BG134" s="50"/>
      <c r="BH134" s="50"/>
      <c r="BI134" s="50"/>
      <c r="BJ134" s="26" t="s">
        <v>105</v>
      </c>
      <c r="BK134" s="26"/>
      <c r="BL134" s="26"/>
      <c r="BM134" s="26"/>
      <c r="BN134" s="26"/>
      <c r="BO134" s="30" t="s">
        <v>106</v>
      </c>
      <c r="BP134" s="30"/>
      <c r="BQ134" s="30"/>
      <c r="BR134" s="30"/>
      <c r="BS134" s="30"/>
      <c r="BT134" s="50" t="s">
        <v>192</v>
      </c>
      <c r="BU134" s="50"/>
      <c r="BV134" s="50"/>
      <c r="BW134" s="50"/>
      <c r="BX134" s="50"/>
      <c r="CA134" t="s">
        <v>37</v>
      </c>
    </row>
    <row r="135" spans="1:79" s="6" customFormat="1" ht="15" customHeight="1" x14ac:dyDescent="0.2">
      <c r="A135" s="85">
        <v>0</v>
      </c>
      <c r="B135" s="86"/>
      <c r="C135" s="86"/>
      <c r="D135" s="110" t="s">
        <v>191</v>
      </c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  <c r="AC135" s="110"/>
      <c r="AD135" s="110"/>
      <c r="AE135" s="110"/>
      <c r="AF135" s="111"/>
      <c r="AG135" s="111"/>
      <c r="AH135" s="111"/>
      <c r="AI135" s="111"/>
      <c r="AJ135" s="111"/>
      <c r="AK135" s="111"/>
      <c r="AL135" s="111"/>
      <c r="AM135" s="111"/>
      <c r="AN135" s="111"/>
      <c r="AO135" s="111"/>
      <c r="AP135" s="111"/>
      <c r="AQ135" s="111"/>
      <c r="AR135" s="111"/>
      <c r="AS135" s="111"/>
      <c r="AT135" s="111"/>
      <c r="AU135" s="111"/>
      <c r="AV135" s="111"/>
      <c r="AW135" s="111"/>
      <c r="AX135" s="111"/>
      <c r="AY135" s="111"/>
      <c r="AZ135" s="111"/>
      <c r="BA135" s="111"/>
      <c r="BB135" s="111"/>
      <c r="BC135" s="111"/>
      <c r="BD135" s="111"/>
      <c r="BE135" s="111"/>
      <c r="BF135" s="111"/>
      <c r="BG135" s="111"/>
      <c r="BH135" s="111"/>
      <c r="BI135" s="111"/>
      <c r="BJ135" s="111"/>
      <c r="BK135" s="111"/>
      <c r="BL135" s="111"/>
      <c r="BM135" s="111"/>
      <c r="BN135" s="111"/>
      <c r="BO135" s="111"/>
      <c r="BP135" s="111"/>
      <c r="BQ135" s="111"/>
      <c r="BR135" s="111"/>
      <c r="BS135" s="111"/>
      <c r="BT135" s="111"/>
      <c r="BU135" s="111"/>
      <c r="BV135" s="111"/>
      <c r="BW135" s="111"/>
      <c r="BX135" s="111"/>
      <c r="CA135" s="6" t="s">
        <v>38</v>
      </c>
    </row>
    <row r="136" spans="1:79" s="98" customFormat="1" ht="15" customHeight="1" x14ac:dyDescent="0.2">
      <c r="A136" s="88">
        <v>0</v>
      </c>
      <c r="B136" s="89"/>
      <c r="C136" s="89"/>
      <c r="D136" s="113" t="s">
        <v>195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3"/>
      <c r="Q136" s="27" t="s">
        <v>194</v>
      </c>
      <c r="R136" s="27"/>
      <c r="S136" s="27"/>
      <c r="T136" s="27"/>
      <c r="U136" s="27"/>
      <c r="V136" s="27" t="s">
        <v>196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4">
        <v>18</v>
      </c>
      <c r="AG136" s="114"/>
      <c r="AH136" s="114"/>
      <c r="AI136" s="114"/>
      <c r="AJ136" s="114"/>
      <c r="AK136" s="114">
        <v>0</v>
      </c>
      <c r="AL136" s="114"/>
      <c r="AM136" s="114"/>
      <c r="AN136" s="114"/>
      <c r="AO136" s="114"/>
      <c r="AP136" s="114">
        <v>18</v>
      </c>
      <c r="AQ136" s="114"/>
      <c r="AR136" s="114"/>
      <c r="AS136" s="114"/>
      <c r="AT136" s="114"/>
      <c r="AU136" s="114">
        <v>18</v>
      </c>
      <c r="AV136" s="114"/>
      <c r="AW136" s="114"/>
      <c r="AX136" s="114"/>
      <c r="AY136" s="114"/>
      <c r="AZ136" s="114">
        <v>0</v>
      </c>
      <c r="BA136" s="114"/>
      <c r="BB136" s="114"/>
      <c r="BC136" s="114"/>
      <c r="BD136" s="114"/>
      <c r="BE136" s="114">
        <v>18</v>
      </c>
      <c r="BF136" s="114"/>
      <c r="BG136" s="114"/>
      <c r="BH136" s="114"/>
      <c r="BI136" s="114"/>
      <c r="BJ136" s="114">
        <v>18</v>
      </c>
      <c r="BK136" s="114"/>
      <c r="BL136" s="114"/>
      <c r="BM136" s="114"/>
      <c r="BN136" s="114"/>
      <c r="BO136" s="114">
        <v>0</v>
      </c>
      <c r="BP136" s="114"/>
      <c r="BQ136" s="114"/>
      <c r="BR136" s="114"/>
      <c r="BS136" s="114"/>
      <c r="BT136" s="114">
        <v>18</v>
      </c>
      <c r="BU136" s="114"/>
      <c r="BV136" s="114"/>
      <c r="BW136" s="114"/>
      <c r="BX136" s="114"/>
    </row>
    <row r="137" spans="1:79" s="98" customFormat="1" ht="15" customHeight="1" x14ac:dyDescent="0.2">
      <c r="A137" s="88">
        <v>0</v>
      </c>
      <c r="B137" s="89"/>
      <c r="C137" s="89"/>
      <c r="D137" s="113" t="s">
        <v>197</v>
      </c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3"/>
      <c r="Q137" s="27" t="s">
        <v>194</v>
      </c>
      <c r="R137" s="27"/>
      <c r="S137" s="27"/>
      <c r="T137" s="27"/>
      <c r="U137" s="27"/>
      <c r="V137" s="27" t="s">
        <v>196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4">
        <v>63</v>
      </c>
      <c r="AG137" s="114"/>
      <c r="AH137" s="114"/>
      <c r="AI137" s="114"/>
      <c r="AJ137" s="114"/>
      <c r="AK137" s="114">
        <v>0</v>
      </c>
      <c r="AL137" s="114"/>
      <c r="AM137" s="114"/>
      <c r="AN137" s="114"/>
      <c r="AO137" s="114"/>
      <c r="AP137" s="114">
        <v>63</v>
      </c>
      <c r="AQ137" s="114"/>
      <c r="AR137" s="114"/>
      <c r="AS137" s="114"/>
      <c r="AT137" s="114"/>
      <c r="AU137" s="114">
        <v>63</v>
      </c>
      <c r="AV137" s="114"/>
      <c r="AW137" s="114"/>
      <c r="AX137" s="114"/>
      <c r="AY137" s="114"/>
      <c r="AZ137" s="114">
        <v>0</v>
      </c>
      <c r="BA137" s="114"/>
      <c r="BB137" s="114"/>
      <c r="BC137" s="114"/>
      <c r="BD137" s="114"/>
      <c r="BE137" s="114">
        <v>63</v>
      </c>
      <c r="BF137" s="114"/>
      <c r="BG137" s="114"/>
      <c r="BH137" s="114"/>
      <c r="BI137" s="114"/>
      <c r="BJ137" s="114">
        <v>63</v>
      </c>
      <c r="BK137" s="114"/>
      <c r="BL137" s="114"/>
      <c r="BM137" s="114"/>
      <c r="BN137" s="114"/>
      <c r="BO137" s="114">
        <v>0</v>
      </c>
      <c r="BP137" s="114"/>
      <c r="BQ137" s="114"/>
      <c r="BR137" s="114"/>
      <c r="BS137" s="114"/>
      <c r="BT137" s="114">
        <v>63</v>
      </c>
      <c r="BU137" s="114"/>
      <c r="BV137" s="114"/>
      <c r="BW137" s="114"/>
      <c r="BX137" s="114"/>
    </row>
    <row r="138" spans="1:79" s="98" customFormat="1" ht="15" customHeight="1" x14ac:dyDescent="0.2">
      <c r="A138" s="88">
        <v>1</v>
      </c>
      <c r="B138" s="89"/>
      <c r="C138" s="89"/>
      <c r="D138" s="113" t="s">
        <v>198</v>
      </c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3"/>
      <c r="Q138" s="27" t="s">
        <v>199</v>
      </c>
      <c r="R138" s="27"/>
      <c r="S138" s="27"/>
      <c r="T138" s="27"/>
      <c r="U138" s="27"/>
      <c r="V138" s="27" t="s">
        <v>200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4">
        <v>37</v>
      </c>
      <c r="AG138" s="114"/>
      <c r="AH138" s="114"/>
      <c r="AI138" s="114"/>
      <c r="AJ138" s="114"/>
      <c r="AK138" s="114">
        <v>0</v>
      </c>
      <c r="AL138" s="114"/>
      <c r="AM138" s="114"/>
      <c r="AN138" s="114"/>
      <c r="AO138" s="114"/>
      <c r="AP138" s="114">
        <v>37</v>
      </c>
      <c r="AQ138" s="114"/>
      <c r="AR138" s="114"/>
      <c r="AS138" s="114"/>
      <c r="AT138" s="114"/>
      <c r="AU138" s="114">
        <v>37</v>
      </c>
      <c r="AV138" s="114"/>
      <c r="AW138" s="114"/>
      <c r="AX138" s="114"/>
      <c r="AY138" s="114"/>
      <c r="AZ138" s="114">
        <v>0</v>
      </c>
      <c r="BA138" s="114"/>
      <c r="BB138" s="114"/>
      <c r="BC138" s="114"/>
      <c r="BD138" s="114"/>
      <c r="BE138" s="114">
        <v>37</v>
      </c>
      <c r="BF138" s="114"/>
      <c r="BG138" s="114"/>
      <c r="BH138" s="114"/>
      <c r="BI138" s="114"/>
      <c r="BJ138" s="114">
        <v>37</v>
      </c>
      <c r="BK138" s="114"/>
      <c r="BL138" s="114"/>
      <c r="BM138" s="114"/>
      <c r="BN138" s="114"/>
      <c r="BO138" s="114">
        <v>0</v>
      </c>
      <c r="BP138" s="114"/>
      <c r="BQ138" s="114"/>
      <c r="BR138" s="114"/>
      <c r="BS138" s="114"/>
      <c r="BT138" s="114">
        <v>37</v>
      </c>
      <c r="BU138" s="114"/>
      <c r="BV138" s="114"/>
      <c r="BW138" s="114"/>
      <c r="BX138" s="114"/>
    </row>
    <row r="139" spans="1:79" s="98" customFormat="1" ht="28.5" customHeight="1" x14ac:dyDescent="0.2">
      <c r="A139" s="88">
        <v>2</v>
      </c>
      <c r="B139" s="89"/>
      <c r="C139" s="89"/>
      <c r="D139" s="113" t="s">
        <v>193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3"/>
      <c r="Q139" s="27" t="s">
        <v>194</v>
      </c>
      <c r="R139" s="27"/>
      <c r="S139" s="27"/>
      <c r="T139" s="27"/>
      <c r="U139" s="27"/>
      <c r="V139" s="27" t="s">
        <v>196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4">
        <v>81</v>
      </c>
      <c r="AG139" s="114"/>
      <c r="AH139" s="114"/>
      <c r="AI139" s="114"/>
      <c r="AJ139" s="114"/>
      <c r="AK139" s="114">
        <v>0</v>
      </c>
      <c r="AL139" s="114"/>
      <c r="AM139" s="114"/>
      <c r="AN139" s="114"/>
      <c r="AO139" s="114"/>
      <c r="AP139" s="114">
        <v>81</v>
      </c>
      <c r="AQ139" s="114"/>
      <c r="AR139" s="114"/>
      <c r="AS139" s="114"/>
      <c r="AT139" s="114"/>
      <c r="AU139" s="114">
        <v>81</v>
      </c>
      <c r="AV139" s="114"/>
      <c r="AW139" s="114"/>
      <c r="AX139" s="114"/>
      <c r="AY139" s="114"/>
      <c r="AZ139" s="114">
        <v>0</v>
      </c>
      <c r="BA139" s="114"/>
      <c r="BB139" s="114"/>
      <c r="BC139" s="114"/>
      <c r="BD139" s="114"/>
      <c r="BE139" s="114">
        <v>81</v>
      </c>
      <c r="BF139" s="114"/>
      <c r="BG139" s="114"/>
      <c r="BH139" s="114"/>
      <c r="BI139" s="114"/>
      <c r="BJ139" s="114">
        <v>81</v>
      </c>
      <c r="BK139" s="114"/>
      <c r="BL139" s="114"/>
      <c r="BM139" s="114"/>
      <c r="BN139" s="114"/>
      <c r="BO139" s="114">
        <v>0</v>
      </c>
      <c r="BP139" s="114"/>
      <c r="BQ139" s="114"/>
      <c r="BR139" s="114"/>
      <c r="BS139" s="114"/>
      <c r="BT139" s="114">
        <v>81</v>
      </c>
      <c r="BU139" s="114"/>
      <c r="BV139" s="114"/>
      <c r="BW139" s="114"/>
      <c r="BX139" s="114"/>
    </row>
    <row r="140" spans="1:79" s="98" customFormat="1" ht="30" customHeight="1" x14ac:dyDescent="0.2">
      <c r="A140" s="88">
        <v>3</v>
      </c>
      <c r="B140" s="89"/>
      <c r="C140" s="89"/>
      <c r="D140" s="113" t="s">
        <v>201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3"/>
      <c r="Q140" s="27" t="s">
        <v>194</v>
      </c>
      <c r="R140" s="27"/>
      <c r="S140" s="27"/>
      <c r="T140" s="27"/>
      <c r="U140" s="27"/>
      <c r="V140" s="27" t="s">
        <v>196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4">
        <v>30</v>
      </c>
      <c r="AG140" s="114"/>
      <c r="AH140" s="114"/>
      <c r="AI140" s="114"/>
      <c r="AJ140" s="114"/>
      <c r="AK140" s="114">
        <v>0</v>
      </c>
      <c r="AL140" s="114"/>
      <c r="AM140" s="114"/>
      <c r="AN140" s="114"/>
      <c r="AO140" s="114"/>
      <c r="AP140" s="114">
        <v>30</v>
      </c>
      <c r="AQ140" s="114"/>
      <c r="AR140" s="114"/>
      <c r="AS140" s="114"/>
      <c r="AT140" s="114"/>
      <c r="AU140" s="114">
        <v>30</v>
      </c>
      <c r="AV140" s="114"/>
      <c r="AW140" s="114"/>
      <c r="AX140" s="114"/>
      <c r="AY140" s="114"/>
      <c r="AZ140" s="114">
        <v>0</v>
      </c>
      <c r="BA140" s="114"/>
      <c r="BB140" s="114"/>
      <c r="BC140" s="114"/>
      <c r="BD140" s="114"/>
      <c r="BE140" s="114">
        <v>30</v>
      </c>
      <c r="BF140" s="114"/>
      <c r="BG140" s="114"/>
      <c r="BH140" s="114"/>
      <c r="BI140" s="114"/>
      <c r="BJ140" s="114">
        <v>30</v>
      </c>
      <c r="BK140" s="114"/>
      <c r="BL140" s="114"/>
      <c r="BM140" s="114"/>
      <c r="BN140" s="114"/>
      <c r="BO140" s="114">
        <v>0</v>
      </c>
      <c r="BP140" s="114"/>
      <c r="BQ140" s="114"/>
      <c r="BR140" s="114"/>
      <c r="BS140" s="114"/>
      <c r="BT140" s="114">
        <v>30</v>
      </c>
      <c r="BU140" s="114"/>
      <c r="BV140" s="114"/>
      <c r="BW140" s="114"/>
      <c r="BX140" s="114"/>
    </row>
    <row r="141" spans="1:79" s="98" customFormat="1" ht="30" customHeight="1" x14ac:dyDescent="0.2">
      <c r="A141" s="88">
        <v>4</v>
      </c>
      <c r="B141" s="89"/>
      <c r="C141" s="89"/>
      <c r="D141" s="113" t="s">
        <v>202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3"/>
      <c r="Q141" s="27" t="s">
        <v>194</v>
      </c>
      <c r="R141" s="27"/>
      <c r="S141" s="27"/>
      <c r="T141" s="27"/>
      <c r="U141" s="27"/>
      <c r="V141" s="27" t="s">
        <v>196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4">
        <v>38</v>
      </c>
      <c r="AG141" s="114"/>
      <c r="AH141" s="114"/>
      <c r="AI141" s="114"/>
      <c r="AJ141" s="114"/>
      <c r="AK141" s="114">
        <v>0</v>
      </c>
      <c r="AL141" s="114"/>
      <c r="AM141" s="114"/>
      <c r="AN141" s="114"/>
      <c r="AO141" s="114"/>
      <c r="AP141" s="114">
        <v>38</v>
      </c>
      <c r="AQ141" s="114"/>
      <c r="AR141" s="114"/>
      <c r="AS141" s="114"/>
      <c r="AT141" s="114"/>
      <c r="AU141" s="114">
        <v>38</v>
      </c>
      <c r="AV141" s="114"/>
      <c r="AW141" s="114"/>
      <c r="AX141" s="114"/>
      <c r="AY141" s="114"/>
      <c r="AZ141" s="114">
        <v>0</v>
      </c>
      <c r="BA141" s="114"/>
      <c r="BB141" s="114"/>
      <c r="BC141" s="114"/>
      <c r="BD141" s="114"/>
      <c r="BE141" s="114">
        <v>38</v>
      </c>
      <c r="BF141" s="114"/>
      <c r="BG141" s="114"/>
      <c r="BH141" s="114"/>
      <c r="BI141" s="114"/>
      <c r="BJ141" s="114">
        <v>38</v>
      </c>
      <c r="BK141" s="114"/>
      <c r="BL141" s="114"/>
      <c r="BM141" s="114"/>
      <c r="BN141" s="114"/>
      <c r="BO141" s="114">
        <v>0</v>
      </c>
      <c r="BP141" s="114"/>
      <c r="BQ141" s="114"/>
      <c r="BR141" s="114"/>
      <c r="BS141" s="114"/>
      <c r="BT141" s="114">
        <v>38</v>
      </c>
      <c r="BU141" s="114"/>
      <c r="BV141" s="114"/>
      <c r="BW141" s="114"/>
      <c r="BX141" s="114"/>
    </row>
    <row r="142" spans="1:79" s="98" customFormat="1" ht="30" customHeight="1" x14ac:dyDescent="0.2">
      <c r="A142" s="88">
        <v>5</v>
      </c>
      <c r="B142" s="89"/>
      <c r="C142" s="89"/>
      <c r="D142" s="113" t="s">
        <v>203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3"/>
      <c r="Q142" s="27" t="s">
        <v>194</v>
      </c>
      <c r="R142" s="27"/>
      <c r="S142" s="27"/>
      <c r="T142" s="27"/>
      <c r="U142" s="27"/>
      <c r="V142" s="27" t="s">
        <v>196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4">
        <v>13</v>
      </c>
      <c r="AG142" s="114"/>
      <c r="AH142" s="114"/>
      <c r="AI142" s="114"/>
      <c r="AJ142" s="114"/>
      <c r="AK142" s="114">
        <v>0</v>
      </c>
      <c r="AL142" s="114"/>
      <c r="AM142" s="114"/>
      <c r="AN142" s="114"/>
      <c r="AO142" s="114"/>
      <c r="AP142" s="114">
        <v>13</v>
      </c>
      <c r="AQ142" s="114"/>
      <c r="AR142" s="114"/>
      <c r="AS142" s="114"/>
      <c r="AT142" s="114"/>
      <c r="AU142" s="114">
        <v>13</v>
      </c>
      <c r="AV142" s="114"/>
      <c r="AW142" s="114"/>
      <c r="AX142" s="114"/>
      <c r="AY142" s="114"/>
      <c r="AZ142" s="114">
        <v>0</v>
      </c>
      <c r="BA142" s="114"/>
      <c r="BB142" s="114"/>
      <c r="BC142" s="114"/>
      <c r="BD142" s="114"/>
      <c r="BE142" s="114">
        <v>13</v>
      </c>
      <c r="BF142" s="114"/>
      <c r="BG142" s="114"/>
      <c r="BH142" s="114"/>
      <c r="BI142" s="114"/>
      <c r="BJ142" s="114">
        <v>13</v>
      </c>
      <c r="BK142" s="114"/>
      <c r="BL142" s="114"/>
      <c r="BM142" s="114"/>
      <c r="BN142" s="114"/>
      <c r="BO142" s="114">
        <v>0</v>
      </c>
      <c r="BP142" s="114"/>
      <c r="BQ142" s="114"/>
      <c r="BR142" s="114"/>
      <c r="BS142" s="114"/>
      <c r="BT142" s="114">
        <v>13</v>
      </c>
      <c r="BU142" s="114"/>
      <c r="BV142" s="114"/>
      <c r="BW142" s="114"/>
      <c r="BX142" s="114"/>
    </row>
    <row r="143" spans="1:79" s="98" customFormat="1" ht="60" customHeight="1" x14ac:dyDescent="0.2">
      <c r="A143" s="88">
        <v>6</v>
      </c>
      <c r="B143" s="89"/>
      <c r="C143" s="89"/>
      <c r="D143" s="113" t="s">
        <v>204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3"/>
      <c r="Q143" s="27" t="s">
        <v>205</v>
      </c>
      <c r="R143" s="27"/>
      <c r="S143" s="27"/>
      <c r="T143" s="27"/>
      <c r="U143" s="27"/>
      <c r="V143" s="27" t="s">
        <v>206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4">
        <v>7848273</v>
      </c>
      <c r="AG143" s="114"/>
      <c r="AH143" s="114"/>
      <c r="AI143" s="114"/>
      <c r="AJ143" s="114"/>
      <c r="AK143" s="114">
        <v>0</v>
      </c>
      <c r="AL143" s="114"/>
      <c r="AM143" s="114"/>
      <c r="AN143" s="114"/>
      <c r="AO143" s="114"/>
      <c r="AP143" s="114">
        <v>7848273</v>
      </c>
      <c r="AQ143" s="114"/>
      <c r="AR143" s="114"/>
      <c r="AS143" s="114"/>
      <c r="AT143" s="114"/>
      <c r="AU143" s="114">
        <v>8749590</v>
      </c>
      <c r="AV143" s="114"/>
      <c r="AW143" s="114"/>
      <c r="AX143" s="114"/>
      <c r="AY143" s="114"/>
      <c r="AZ143" s="114">
        <v>0</v>
      </c>
      <c r="BA143" s="114"/>
      <c r="BB143" s="114"/>
      <c r="BC143" s="114"/>
      <c r="BD143" s="114"/>
      <c r="BE143" s="114">
        <v>8749590</v>
      </c>
      <c r="BF143" s="114"/>
      <c r="BG143" s="114"/>
      <c r="BH143" s="114"/>
      <c r="BI143" s="114"/>
      <c r="BJ143" s="114">
        <v>8796834</v>
      </c>
      <c r="BK143" s="114"/>
      <c r="BL143" s="114"/>
      <c r="BM143" s="114"/>
      <c r="BN143" s="114"/>
      <c r="BO143" s="114">
        <v>0</v>
      </c>
      <c r="BP143" s="114"/>
      <c r="BQ143" s="114"/>
      <c r="BR143" s="114"/>
      <c r="BS143" s="114"/>
      <c r="BT143" s="114">
        <v>8796834</v>
      </c>
      <c r="BU143" s="114"/>
      <c r="BV143" s="114"/>
      <c r="BW143" s="114"/>
      <c r="BX143" s="114"/>
    </row>
    <row r="144" spans="1:79" s="6" customFormat="1" ht="15" customHeight="1" x14ac:dyDescent="0.2">
      <c r="A144" s="85">
        <v>0</v>
      </c>
      <c r="B144" s="86"/>
      <c r="C144" s="86"/>
      <c r="D144" s="112" t="s">
        <v>207</v>
      </c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1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  <c r="AC144" s="110"/>
      <c r="AD144" s="110"/>
      <c r="AE144" s="110"/>
      <c r="AF144" s="111"/>
      <c r="AG144" s="111"/>
      <c r="AH144" s="111"/>
      <c r="AI144" s="111"/>
      <c r="AJ144" s="111"/>
      <c r="AK144" s="111"/>
      <c r="AL144" s="111"/>
      <c r="AM144" s="111"/>
      <c r="AN144" s="111"/>
      <c r="AO144" s="111"/>
      <c r="AP144" s="111"/>
      <c r="AQ144" s="111"/>
      <c r="AR144" s="111"/>
      <c r="AS144" s="111"/>
      <c r="AT144" s="111"/>
      <c r="AU144" s="111"/>
      <c r="AV144" s="111"/>
      <c r="AW144" s="111"/>
      <c r="AX144" s="111"/>
      <c r="AY144" s="111"/>
      <c r="AZ144" s="111"/>
      <c r="BA144" s="111"/>
      <c r="BB144" s="111"/>
      <c r="BC144" s="111"/>
      <c r="BD144" s="111"/>
      <c r="BE144" s="111"/>
      <c r="BF144" s="111"/>
      <c r="BG144" s="111"/>
      <c r="BH144" s="111"/>
      <c r="BI144" s="111"/>
      <c r="BJ144" s="111"/>
      <c r="BK144" s="111"/>
      <c r="BL144" s="111"/>
      <c r="BM144" s="111"/>
      <c r="BN144" s="111"/>
      <c r="BO144" s="111"/>
      <c r="BP144" s="111"/>
      <c r="BQ144" s="111"/>
      <c r="BR144" s="111"/>
      <c r="BS144" s="111"/>
      <c r="BT144" s="111"/>
      <c r="BU144" s="111"/>
      <c r="BV144" s="111"/>
      <c r="BW144" s="111"/>
      <c r="BX144" s="111"/>
    </row>
    <row r="145" spans="1:76" s="98" customFormat="1" ht="15" customHeight="1" x14ac:dyDescent="0.2">
      <c r="A145" s="88">
        <v>0</v>
      </c>
      <c r="B145" s="89"/>
      <c r="C145" s="89"/>
      <c r="D145" s="113" t="s">
        <v>195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3"/>
      <c r="Q145" s="27" t="s">
        <v>194</v>
      </c>
      <c r="R145" s="27"/>
      <c r="S145" s="27"/>
      <c r="T145" s="27"/>
      <c r="U145" s="27"/>
      <c r="V145" s="113" t="s">
        <v>209</v>
      </c>
      <c r="W145" s="92"/>
      <c r="X145" s="92"/>
      <c r="Y145" s="92"/>
      <c r="Z145" s="92"/>
      <c r="AA145" s="92"/>
      <c r="AB145" s="92"/>
      <c r="AC145" s="92"/>
      <c r="AD145" s="92"/>
      <c r="AE145" s="93"/>
      <c r="AF145" s="114">
        <v>9840</v>
      </c>
      <c r="AG145" s="114"/>
      <c r="AH145" s="114"/>
      <c r="AI145" s="114"/>
      <c r="AJ145" s="114"/>
      <c r="AK145" s="114">
        <v>0</v>
      </c>
      <c r="AL145" s="114"/>
      <c r="AM145" s="114"/>
      <c r="AN145" s="114"/>
      <c r="AO145" s="114"/>
      <c r="AP145" s="114">
        <v>9840</v>
      </c>
      <c r="AQ145" s="114"/>
      <c r="AR145" s="114"/>
      <c r="AS145" s="114"/>
      <c r="AT145" s="114"/>
      <c r="AU145" s="114">
        <v>8000</v>
      </c>
      <c r="AV145" s="114"/>
      <c r="AW145" s="114"/>
      <c r="AX145" s="114"/>
      <c r="AY145" s="114"/>
      <c r="AZ145" s="114">
        <v>0</v>
      </c>
      <c r="BA145" s="114"/>
      <c r="BB145" s="114"/>
      <c r="BC145" s="114"/>
      <c r="BD145" s="114"/>
      <c r="BE145" s="114">
        <v>8000</v>
      </c>
      <c r="BF145" s="114"/>
      <c r="BG145" s="114"/>
      <c r="BH145" s="114"/>
      <c r="BI145" s="114"/>
      <c r="BJ145" s="114">
        <v>8000</v>
      </c>
      <c r="BK145" s="114"/>
      <c r="BL145" s="114"/>
      <c r="BM145" s="114"/>
      <c r="BN145" s="114"/>
      <c r="BO145" s="114">
        <v>0</v>
      </c>
      <c r="BP145" s="114"/>
      <c r="BQ145" s="114"/>
      <c r="BR145" s="114"/>
      <c r="BS145" s="114"/>
      <c r="BT145" s="114">
        <v>8000</v>
      </c>
      <c r="BU145" s="114"/>
      <c r="BV145" s="114"/>
      <c r="BW145" s="114"/>
      <c r="BX145" s="114"/>
    </row>
    <row r="146" spans="1:76" s="98" customFormat="1" ht="15" customHeight="1" x14ac:dyDescent="0.2">
      <c r="A146" s="88">
        <v>0</v>
      </c>
      <c r="B146" s="89"/>
      <c r="C146" s="89"/>
      <c r="D146" s="113" t="s">
        <v>197</v>
      </c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3"/>
      <c r="Q146" s="27" t="s">
        <v>194</v>
      </c>
      <c r="R146" s="27"/>
      <c r="S146" s="27"/>
      <c r="T146" s="27"/>
      <c r="U146" s="27"/>
      <c r="V146" s="113" t="s">
        <v>209</v>
      </c>
      <c r="W146" s="92"/>
      <c r="X146" s="92"/>
      <c r="Y146" s="92"/>
      <c r="Z146" s="92"/>
      <c r="AA146" s="92"/>
      <c r="AB146" s="92"/>
      <c r="AC146" s="92"/>
      <c r="AD146" s="92"/>
      <c r="AE146" s="93"/>
      <c r="AF146" s="114">
        <v>22960</v>
      </c>
      <c r="AG146" s="114"/>
      <c r="AH146" s="114"/>
      <c r="AI146" s="114"/>
      <c r="AJ146" s="114"/>
      <c r="AK146" s="114">
        <v>0</v>
      </c>
      <c r="AL146" s="114"/>
      <c r="AM146" s="114"/>
      <c r="AN146" s="114"/>
      <c r="AO146" s="114"/>
      <c r="AP146" s="114">
        <v>22960</v>
      </c>
      <c r="AQ146" s="114"/>
      <c r="AR146" s="114"/>
      <c r="AS146" s="114"/>
      <c r="AT146" s="114"/>
      <c r="AU146" s="114">
        <v>25000</v>
      </c>
      <c r="AV146" s="114"/>
      <c r="AW146" s="114"/>
      <c r="AX146" s="114"/>
      <c r="AY146" s="114"/>
      <c r="AZ146" s="114">
        <v>0</v>
      </c>
      <c r="BA146" s="114"/>
      <c r="BB146" s="114"/>
      <c r="BC146" s="114"/>
      <c r="BD146" s="114"/>
      <c r="BE146" s="114">
        <v>25000</v>
      </c>
      <c r="BF146" s="114"/>
      <c r="BG146" s="114"/>
      <c r="BH146" s="114"/>
      <c r="BI146" s="114"/>
      <c r="BJ146" s="114">
        <v>25000</v>
      </c>
      <c r="BK146" s="114"/>
      <c r="BL146" s="114"/>
      <c r="BM146" s="114"/>
      <c r="BN146" s="114"/>
      <c r="BO146" s="114">
        <v>0</v>
      </c>
      <c r="BP146" s="114"/>
      <c r="BQ146" s="114"/>
      <c r="BR146" s="114"/>
      <c r="BS146" s="114"/>
      <c r="BT146" s="114">
        <v>25000</v>
      </c>
      <c r="BU146" s="114"/>
      <c r="BV146" s="114"/>
      <c r="BW146" s="114"/>
      <c r="BX146" s="114"/>
    </row>
    <row r="147" spans="1:76" s="98" customFormat="1" ht="30" customHeight="1" x14ac:dyDescent="0.2">
      <c r="A147" s="88">
        <v>0</v>
      </c>
      <c r="B147" s="89"/>
      <c r="C147" s="89"/>
      <c r="D147" s="113" t="s">
        <v>210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27" t="s">
        <v>205</v>
      </c>
      <c r="R147" s="27"/>
      <c r="S147" s="27"/>
      <c r="T147" s="27"/>
      <c r="U147" s="27"/>
      <c r="V147" s="113" t="s">
        <v>206</v>
      </c>
      <c r="W147" s="92"/>
      <c r="X147" s="92"/>
      <c r="Y147" s="92"/>
      <c r="Z147" s="92"/>
      <c r="AA147" s="92"/>
      <c r="AB147" s="92"/>
      <c r="AC147" s="92"/>
      <c r="AD147" s="92"/>
      <c r="AE147" s="93"/>
      <c r="AF147" s="114">
        <v>0</v>
      </c>
      <c r="AG147" s="114"/>
      <c r="AH147" s="114"/>
      <c r="AI147" s="114"/>
      <c r="AJ147" s="114"/>
      <c r="AK147" s="114">
        <v>64050</v>
      </c>
      <c r="AL147" s="114"/>
      <c r="AM147" s="114"/>
      <c r="AN147" s="114"/>
      <c r="AO147" s="114"/>
      <c r="AP147" s="114">
        <v>64050</v>
      </c>
      <c r="AQ147" s="114"/>
      <c r="AR147" s="114"/>
      <c r="AS147" s="114"/>
      <c r="AT147" s="114"/>
      <c r="AU147" s="114">
        <v>0</v>
      </c>
      <c r="AV147" s="114"/>
      <c r="AW147" s="114"/>
      <c r="AX147" s="114"/>
      <c r="AY147" s="114"/>
      <c r="AZ147" s="114">
        <v>0</v>
      </c>
      <c r="BA147" s="114"/>
      <c r="BB147" s="114"/>
      <c r="BC147" s="114"/>
      <c r="BD147" s="114"/>
      <c r="BE147" s="114">
        <v>0</v>
      </c>
      <c r="BF147" s="114"/>
      <c r="BG147" s="114"/>
      <c r="BH147" s="114"/>
      <c r="BI147" s="114"/>
      <c r="BJ147" s="114">
        <v>0</v>
      </c>
      <c r="BK147" s="114"/>
      <c r="BL147" s="114"/>
      <c r="BM147" s="114"/>
      <c r="BN147" s="114"/>
      <c r="BO147" s="114">
        <v>0</v>
      </c>
      <c r="BP147" s="114"/>
      <c r="BQ147" s="114"/>
      <c r="BR147" s="114"/>
      <c r="BS147" s="114"/>
      <c r="BT147" s="114">
        <v>0</v>
      </c>
      <c r="BU147" s="114"/>
      <c r="BV147" s="114"/>
      <c r="BW147" s="114"/>
      <c r="BX147" s="114"/>
    </row>
    <row r="148" spans="1:76" s="98" customFormat="1" ht="45" customHeight="1" x14ac:dyDescent="0.2">
      <c r="A148" s="88">
        <v>1</v>
      </c>
      <c r="B148" s="89"/>
      <c r="C148" s="89"/>
      <c r="D148" s="113" t="s">
        <v>211</v>
      </c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3"/>
      <c r="Q148" s="27" t="s">
        <v>199</v>
      </c>
      <c r="R148" s="27"/>
      <c r="S148" s="27"/>
      <c r="T148" s="27"/>
      <c r="U148" s="27"/>
      <c r="V148" s="113" t="s">
        <v>209</v>
      </c>
      <c r="W148" s="92"/>
      <c r="X148" s="92"/>
      <c r="Y148" s="92"/>
      <c r="Z148" s="92"/>
      <c r="AA148" s="92"/>
      <c r="AB148" s="92"/>
      <c r="AC148" s="92"/>
      <c r="AD148" s="92"/>
      <c r="AE148" s="93"/>
      <c r="AF148" s="114">
        <v>70</v>
      </c>
      <c r="AG148" s="114"/>
      <c r="AH148" s="114"/>
      <c r="AI148" s="114"/>
      <c r="AJ148" s="114"/>
      <c r="AK148" s="114">
        <v>0</v>
      </c>
      <c r="AL148" s="114"/>
      <c r="AM148" s="114"/>
      <c r="AN148" s="114"/>
      <c r="AO148" s="114"/>
      <c r="AP148" s="114">
        <v>70</v>
      </c>
      <c r="AQ148" s="114"/>
      <c r="AR148" s="114"/>
      <c r="AS148" s="114"/>
      <c r="AT148" s="114"/>
      <c r="AU148" s="114">
        <v>70</v>
      </c>
      <c r="AV148" s="114"/>
      <c r="AW148" s="114"/>
      <c r="AX148" s="114"/>
      <c r="AY148" s="114"/>
      <c r="AZ148" s="114">
        <v>0</v>
      </c>
      <c r="BA148" s="114"/>
      <c r="BB148" s="114"/>
      <c r="BC148" s="114"/>
      <c r="BD148" s="114"/>
      <c r="BE148" s="114">
        <v>70</v>
      </c>
      <c r="BF148" s="114"/>
      <c r="BG148" s="114"/>
      <c r="BH148" s="114"/>
      <c r="BI148" s="114"/>
      <c r="BJ148" s="114">
        <v>70</v>
      </c>
      <c r="BK148" s="114"/>
      <c r="BL148" s="114"/>
      <c r="BM148" s="114"/>
      <c r="BN148" s="114"/>
      <c r="BO148" s="114">
        <v>0</v>
      </c>
      <c r="BP148" s="114"/>
      <c r="BQ148" s="114"/>
      <c r="BR148" s="114"/>
      <c r="BS148" s="114"/>
      <c r="BT148" s="114">
        <v>70</v>
      </c>
      <c r="BU148" s="114"/>
      <c r="BV148" s="114"/>
      <c r="BW148" s="114"/>
      <c r="BX148" s="114"/>
    </row>
    <row r="149" spans="1:76" s="6" customFormat="1" ht="15" customHeight="1" x14ac:dyDescent="0.2">
      <c r="A149" s="85">
        <v>2</v>
      </c>
      <c r="B149" s="86"/>
      <c r="C149" s="86"/>
      <c r="D149" s="112" t="s">
        <v>208</v>
      </c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1"/>
      <c r="Q149" s="110" t="s">
        <v>194</v>
      </c>
      <c r="R149" s="110"/>
      <c r="S149" s="110"/>
      <c r="T149" s="110"/>
      <c r="U149" s="110"/>
      <c r="V149" s="112" t="s">
        <v>209</v>
      </c>
      <c r="W149" s="100"/>
      <c r="X149" s="100"/>
      <c r="Y149" s="100"/>
      <c r="Z149" s="100"/>
      <c r="AA149" s="100"/>
      <c r="AB149" s="100"/>
      <c r="AC149" s="100"/>
      <c r="AD149" s="100"/>
      <c r="AE149" s="101"/>
      <c r="AF149" s="111">
        <v>32800</v>
      </c>
      <c r="AG149" s="111"/>
      <c r="AH149" s="111"/>
      <c r="AI149" s="111"/>
      <c r="AJ149" s="111"/>
      <c r="AK149" s="111">
        <v>0</v>
      </c>
      <c r="AL149" s="111"/>
      <c r="AM149" s="111"/>
      <c r="AN149" s="111"/>
      <c r="AO149" s="111"/>
      <c r="AP149" s="111">
        <v>32800</v>
      </c>
      <c r="AQ149" s="111"/>
      <c r="AR149" s="111"/>
      <c r="AS149" s="111"/>
      <c r="AT149" s="111"/>
      <c r="AU149" s="111">
        <v>33000</v>
      </c>
      <c r="AV149" s="111"/>
      <c r="AW149" s="111"/>
      <c r="AX149" s="111"/>
      <c r="AY149" s="111"/>
      <c r="AZ149" s="111">
        <v>0</v>
      </c>
      <c r="BA149" s="111"/>
      <c r="BB149" s="111"/>
      <c r="BC149" s="111"/>
      <c r="BD149" s="111"/>
      <c r="BE149" s="111">
        <v>33000</v>
      </c>
      <c r="BF149" s="111"/>
      <c r="BG149" s="111"/>
      <c r="BH149" s="111"/>
      <c r="BI149" s="111"/>
      <c r="BJ149" s="111">
        <v>33000</v>
      </c>
      <c r="BK149" s="111"/>
      <c r="BL149" s="111"/>
      <c r="BM149" s="111"/>
      <c r="BN149" s="111"/>
      <c r="BO149" s="111">
        <v>0</v>
      </c>
      <c r="BP149" s="111"/>
      <c r="BQ149" s="111"/>
      <c r="BR149" s="111"/>
      <c r="BS149" s="111"/>
      <c r="BT149" s="111">
        <v>33000</v>
      </c>
      <c r="BU149" s="111"/>
      <c r="BV149" s="111"/>
      <c r="BW149" s="111"/>
      <c r="BX149" s="111"/>
    </row>
    <row r="150" spans="1:76" s="98" customFormat="1" ht="15" customHeight="1" x14ac:dyDescent="0.2">
      <c r="A150" s="88">
        <v>3</v>
      </c>
      <c r="B150" s="89"/>
      <c r="C150" s="89"/>
      <c r="D150" s="113" t="s">
        <v>212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3"/>
      <c r="Q150" s="27" t="s">
        <v>205</v>
      </c>
      <c r="R150" s="27"/>
      <c r="S150" s="27"/>
      <c r="T150" s="27"/>
      <c r="U150" s="27"/>
      <c r="V150" s="113" t="s">
        <v>209</v>
      </c>
      <c r="W150" s="92"/>
      <c r="X150" s="92"/>
      <c r="Y150" s="92"/>
      <c r="Z150" s="92"/>
      <c r="AA150" s="92"/>
      <c r="AB150" s="92"/>
      <c r="AC150" s="92"/>
      <c r="AD150" s="92"/>
      <c r="AE150" s="93"/>
      <c r="AF150" s="114">
        <v>0</v>
      </c>
      <c r="AG150" s="114"/>
      <c r="AH150" s="114"/>
      <c r="AI150" s="114"/>
      <c r="AJ150" s="114"/>
      <c r="AK150" s="114">
        <v>188591</v>
      </c>
      <c r="AL150" s="114"/>
      <c r="AM150" s="114"/>
      <c r="AN150" s="114"/>
      <c r="AO150" s="114"/>
      <c r="AP150" s="114">
        <v>188591</v>
      </c>
      <c r="AQ150" s="114"/>
      <c r="AR150" s="114"/>
      <c r="AS150" s="114"/>
      <c r="AT150" s="114"/>
      <c r="AU150" s="114">
        <v>0</v>
      </c>
      <c r="AV150" s="114"/>
      <c r="AW150" s="114"/>
      <c r="AX150" s="114"/>
      <c r="AY150" s="114"/>
      <c r="AZ150" s="114">
        <v>75000</v>
      </c>
      <c r="BA150" s="114"/>
      <c r="BB150" s="114"/>
      <c r="BC150" s="114"/>
      <c r="BD150" s="114"/>
      <c r="BE150" s="114">
        <v>75000</v>
      </c>
      <c r="BF150" s="114"/>
      <c r="BG150" s="114"/>
      <c r="BH150" s="114"/>
      <c r="BI150" s="114"/>
      <c r="BJ150" s="114">
        <v>0</v>
      </c>
      <c r="BK150" s="114"/>
      <c r="BL150" s="114"/>
      <c r="BM150" s="114"/>
      <c r="BN150" s="114"/>
      <c r="BO150" s="114">
        <v>75000</v>
      </c>
      <c r="BP150" s="114"/>
      <c r="BQ150" s="114"/>
      <c r="BR150" s="114"/>
      <c r="BS150" s="114"/>
      <c r="BT150" s="114">
        <v>75000</v>
      </c>
      <c r="BU150" s="114"/>
      <c r="BV150" s="114"/>
      <c r="BW150" s="114"/>
      <c r="BX150" s="114"/>
    </row>
    <row r="151" spans="1:76" s="98" customFormat="1" ht="15" customHeight="1" x14ac:dyDescent="0.2">
      <c r="A151" s="88">
        <v>4</v>
      </c>
      <c r="B151" s="89"/>
      <c r="C151" s="89"/>
      <c r="D151" s="113" t="s">
        <v>213</v>
      </c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3"/>
      <c r="Q151" s="27" t="s">
        <v>205</v>
      </c>
      <c r="R151" s="27"/>
      <c r="S151" s="27"/>
      <c r="T151" s="27"/>
      <c r="U151" s="27"/>
      <c r="V151" s="113" t="s">
        <v>209</v>
      </c>
      <c r="W151" s="92"/>
      <c r="X151" s="92"/>
      <c r="Y151" s="92"/>
      <c r="Z151" s="92"/>
      <c r="AA151" s="92"/>
      <c r="AB151" s="92"/>
      <c r="AC151" s="92"/>
      <c r="AD151" s="92"/>
      <c r="AE151" s="93"/>
      <c r="AF151" s="114">
        <v>0</v>
      </c>
      <c r="AG151" s="114"/>
      <c r="AH151" s="114"/>
      <c r="AI151" s="114"/>
      <c r="AJ151" s="114"/>
      <c r="AK151" s="114">
        <v>0</v>
      </c>
      <c r="AL151" s="114"/>
      <c r="AM151" s="114"/>
      <c r="AN151" s="114"/>
      <c r="AO151" s="114"/>
      <c r="AP151" s="114">
        <v>0</v>
      </c>
      <c r="AQ151" s="114"/>
      <c r="AR151" s="114"/>
      <c r="AS151" s="114"/>
      <c r="AT151" s="114"/>
      <c r="AU151" s="114">
        <v>0</v>
      </c>
      <c r="AV151" s="114"/>
      <c r="AW151" s="114"/>
      <c r="AX151" s="114"/>
      <c r="AY151" s="114"/>
      <c r="AZ151" s="114">
        <v>0</v>
      </c>
      <c r="BA151" s="114"/>
      <c r="BB151" s="114"/>
      <c r="BC151" s="114"/>
      <c r="BD151" s="114"/>
      <c r="BE151" s="114">
        <v>0</v>
      </c>
      <c r="BF151" s="114"/>
      <c r="BG151" s="114"/>
      <c r="BH151" s="114"/>
      <c r="BI151" s="114"/>
      <c r="BJ151" s="114">
        <v>0</v>
      </c>
      <c r="BK151" s="114"/>
      <c r="BL151" s="114"/>
      <c r="BM151" s="114"/>
      <c r="BN151" s="114"/>
      <c r="BO151" s="114">
        <v>0</v>
      </c>
      <c r="BP151" s="114"/>
      <c r="BQ151" s="114"/>
      <c r="BR151" s="114"/>
      <c r="BS151" s="114"/>
      <c r="BT151" s="114">
        <v>0</v>
      </c>
      <c r="BU151" s="114"/>
      <c r="BV151" s="114"/>
      <c r="BW151" s="114"/>
      <c r="BX151" s="114"/>
    </row>
    <row r="152" spans="1:76" s="98" customFormat="1" ht="30" customHeight="1" x14ac:dyDescent="0.2">
      <c r="A152" s="88">
        <v>5</v>
      </c>
      <c r="B152" s="89"/>
      <c r="C152" s="89"/>
      <c r="D152" s="113" t="s">
        <v>214</v>
      </c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3"/>
      <c r="Q152" s="27" t="s">
        <v>205</v>
      </c>
      <c r="R152" s="27"/>
      <c r="S152" s="27"/>
      <c r="T152" s="27"/>
      <c r="U152" s="27"/>
      <c r="V152" s="113" t="s">
        <v>209</v>
      </c>
      <c r="W152" s="92"/>
      <c r="X152" s="92"/>
      <c r="Y152" s="92"/>
      <c r="Z152" s="92"/>
      <c r="AA152" s="92"/>
      <c r="AB152" s="92"/>
      <c r="AC152" s="92"/>
      <c r="AD152" s="92"/>
      <c r="AE152" s="93"/>
      <c r="AF152" s="114">
        <v>0</v>
      </c>
      <c r="AG152" s="114"/>
      <c r="AH152" s="114"/>
      <c r="AI152" s="114"/>
      <c r="AJ152" s="114"/>
      <c r="AK152" s="114">
        <v>188591</v>
      </c>
      <c r="AL152" s="114"/>
      <c r="AM152" s="114"/>
      <c r="AN152" s="114"/>
      <c r="AO152" s="114"/>
      <c r="AP152" s="114">
        <v>188591</v>
      </c>
      <c r="AQ152" s="114"/>
      <c r="AR152" s="114"/>
      <c r="AS152" s="114"/>
      <c r="AT152" s="114"/>
      <c r="AU152" s="114">
        <v>0</v>
      </c>
      <c r="AV152" s="114"/>
      <c r="AW152" s="114"/>
      <c r="AX152" s="114"/>
      <c r="AY152" s="114"/>
      <c r="AZ152" s="114">
        <v>75000</v>
      </c>
      <c r="BA152" s="114"/>
      <c r="BB152" s="114"/>
      <c r="BC152" s="114"/>
      <c r="BD152" s="114"/>
      <c r="BE152" s="114">
        <v>75000</v>
      </c>
      <c r="BF152" s="114"/>
      <c r="BG152" s="114"/>
      <c r="BH152" s="114"/>
      <c r="BI152" s="114"/>
      <c r="BJ152" s="114">
        <v>0</v>
      </c>
      <c r="BK152" s="114"/>
      <c r="BL152" s="114"/>
      <c r="BM152" s="114"/>
      <c r="BN152" s="114"/>
      <c r="BO152" s="114">
        <v>75000</v>
      </c>
      <c r="BP152" s="114"/>
      <c r="BQ152" s="114"/>
      <c r="BR152" s="114"/>
      <c r="BS152" s="114"/>
      <c r="BT152" s="114">
        <v>75000</v>
      </c>
      <c r="BU152" s="114"/>
      <c r="BV152" s="114"/>
      <c r="BW152" s="114"/>
      <c r="BX152" s="114"/>
    </row>
    <row r="153" spans="1:76" s="6" customFormat="1" ht="15" customHeight="1" x14ac:dyDescent="0.2">
      <c r="A153" s="85">
        <v>0</v>
      </c>
      <c r="B153" s="86"/>
      <c r="C153" s="86"/>
      <c r="D153" s="112" t="s">
        <v>215</v>
      </c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1"/>
      <c r="Q153" s="110"/>
      <c r="R153" s="110"/>
      <c r="S153" s="110"/>
      <c r="T153" s="110"/>
      <c r="U153" s="110"/>
      <c r="V153" s="112"/>
      <c r="W153" s="100"/>
      <c r="X153" s="100"/>
      <c r="Y153" s="100"/>
      <c r="Z153" s="100"/>
      <c r="AA153" s="100"/>
      <c r="AB153" s="100"/>
      <c r="AC153" s="100"/>
      <c r="AD153" s="100"/>
      <c r="AE153" s="10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</row>
    <row r="154" spans="1:76" s="98" customFormat="1" ht="28.5" customHeight="1" x14ac:dyDescent="0.2">
      <c r="A154" s="88">
        <v>1</v>
      </c>
      <c r="B154" s="89"/>
      <c r="C154" s="89"/>
      <c r="D154" s="113" t="s">
        <v>216</v>
      </c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3"/>
      <c r="Q154" s="27" t="s">
        <v>205</v>
      </c>
      <c r="R154" s="27"/>
      <c r="S154" s="27"/>
      <c r="T154" s="27"/>
      <c r="U154" s="27"/>
      <c r="V154" s="113" t="s">
        <v>217</v>
      </c>
      <c r="W154" s="92"/>
      <c r="X154" s="92"/>
      <c r="Y154" s="92"/>
      <c r="Z154" s="92"/>
      <c r="AA154" s="92"/>
      <c r="AB154" s="92"/>
      <c r="AC154" s="92"/>
      <c r="AD154" s="92"/>
      <c r="AE154" s="93"/>
      <c r="AF154" s="114">
        <v>239</v>
      </c>
      <c r="AG154" s="114"/>
      <c r="AH154" s="114"/>
      <c r="AI154" s="114"/>
      <c r="AJ154" s="114"/>
      <c r="AK154" s="114">
        <v>0</v>
      </c>
      <c r="AL154" s="114"/>
      <c r="AM154" s="114"/>
      <c r="AN154" s="114"/>
      <c r="AO154" s="114"/>
      <c r="AP154" s="114">
        <v>239</v>
      </c>
      <c r="AQ154" s="114"/>
      <c r="AR154" s="114"/>
      <c r="AS154" s="114"/>
      <c r="AT154" s="114"/>
      <c r="AU154" s="114">
        <v>265.14</v>
      </c>
      <c r="AV154" s="114"/>
      <c r="AW154" s="114"/>
      <c r="AX154" s="114"/>
      <c r="AY154" s="114"/>
      <c r="AZ154" s="114">
        <v>0</v>
      </c>
      <c r="BA154" s="114"/>
      <c r="BB154" s="114"/>
      <c r="BC154" s="114"/>
      <c r="BD154" s="114"/>
      <c r="BE154" s="114">
        <v>265.14</v>
      </c>
      <c r="BF154" s="114"/>
      <c r="BG154" s="114"/>
      <c r="BH154" s="114"/>
      <c r="BI154" s="114"/>
      <c r="BJ154" s="114">
        <v>267</v>
      </c>
      <c r="BK154" s="114"/>
      <c r="BL154" s="114"/>
      <c r="BM154" s="114"/>
      <c r="BN154" s="114"/>
      <c r="BO154" s="114">
        <v>0</v>
      </c>
      <c r="BP154" s="114"/>
      <c r="BQ154" s="114"/>
      <c r="BR154" s="114"/>
      <c r="BS154" s="114"/>
      <c r="BT154" s="114">
        <v>267</v>
      </c>
      <c r="BU154" s="114"/>
      <c r="BV154" s="114"/>
      <c r="BW154" s="114"/>
      <c r="BX154" s="114"/>
    </row>
    <row r="155" spans="1:76" s="98" customFormat="1" ht="30" customHeight="1" x14ac:dyDescent="0.2">
      <c r="A155" s="88">
        <v>2</v>
      </c>
      <c r="B155" s="89"/>
      <c r="C155" s="89"/>
      <c r="D155" s="113" t="s">
        <v>218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/>
      <c r="Q155" s="27" t="s">
        <v>205</v>
      </c>
      <c r="R155" s="27"/>
      <c r="S155" s="27"/>
      <c r="T155" s="27"/>
      <c r="U155" s="27"/>
      <c r="V155" s="113" t="s">
        <v>217</v>
      </c>
      <c r="W155" s="92"/>
      <c r="X155" s="92"/>
      <c r="Y155" s="92"/>
      <c r="Z155" s="92"/>
      <c r="AA155" s="92"/>
      <c r="AB155" s="92"/>
      <c r="AC155" s="92"/>
      <c r="AD155" s="92"/>
      <c r="AE155" s="93"/>
      <c r="AF155" s="114">
        <v>112118</v>
      </c>
      <c r="AG155" s="114"/>
      <c r="AH155" s="114"/>
      <c r="AI155" s="114"/>
      <c r="AJ155" s="114"/>
      <c r="AK155" s="114">
        <v>0</v>
      </c>
      <c r="AL155" s="114"/>
      <c r="AM155" s="114"/>
      <c r="AN155" s="114"/>
      <c r="AO155" s="114"/>
      <c r="AP155" s="114">
        <v>112118</v>
      </c>
      <c r="AQ155" s="114"/>
      <c r="AR155" s="114"/>
      <c r="AS155" s="114"/>
      <c r="AT155" s="114"/>
      <c r="AU155" s="114">
        <v>124994</v>
      </c>
      <c r="AV155" s="114"/>
      <c r="AW155" s="114"/>
      <c r="AX155" s="114"/>
      <c r="AY155" s="114"/>
      <c r="AZ155" s="114">
        <v>0</v>
      </c>
      <c r="BA155" s="114"/>
      <c r="BB155" s="114"/>
      <c r="BC155" s="114"/>
      <c r="BD155" s="114"/>
      <c r="BE155" s="114">
        <v>124994</v>
      </c>
      <c r="BF155" s="114"/>
      <c r="BG155" s="114"/>
      <c r="BH155" s="114"/>
      <c r="BI155" s="114"/>
      <c r="BJ155" s="114">
        <v>125669</v>
      </c>
      <c r="BK155" s="114"/>
      <c r="BL155" s="114"/>
      <c r="BM155" s="114"/>
      <c r="BN155" s="114"/>
      <c r="BO155" s="114">
        <v>0</v>
      </c>
      <c r="BP155" s="114"/>
      <c r="BQ155" s="114"/>
      <c r="BR155" s="114"/>
      <c r="BS155" s="114"/>
      <c r="BT155" s="114">
        <v>125669</v>
      </c>
      <c r="BU155" s="114"/>
      <c r="BV155" s="114"/>
      <c r="BW155" s="114"/>
      <c r="BX155" s="114"/>
    </row>
    <row r="156" spans="1:76" s="6" customFormat="1" ht="15" customHeight="1" x14ac:dyDescent="0.2">
      <c r="A156" s="85">
        <v>0</v>
      </c>
      <c r="B156" s="86"/>
      <c r="C156" s="86"/>
      <c r="D156" s="112" t="s">
        <v>219</v>
      </c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1"/>
      <c r="Q156" s="110"/>
      <c r="R156" s="110"/>
      <c r="S156" s="110"/>
      <c r="T156" s="110"/>
      <c r="U156" s="110"/>
      <c r="V156" s="112"/>
      <c r="W156" s="100"/>
      <c r="X156" s="100"/>
      <c r="Y156" s="100"/>
      <c r="Z156" s="100"/>
      <c r="AA156" s="100"/>
      <c r="AB156" s="100"/>
      <c r="AC156" s="100"/>
      <c r="AD156" s="100"/>
      <c r="AE156" s="10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  <c r="AS156" s="111"/>
      <c r="AT156" s="111"/>
      <c r="AU156" s="111"/>
      <c r="AV156" s="111"/>
      <c r="AW156" s="111"/>
      <c r="AX156" s="111"/>
      <c r="AY156" s="111"/>
      <c r="AZ156" s="111"/>
      <c r="BA156" s="111"/>
      <c r="BB156" s="111"/>
      <c r="BC156" s="111"/>
      <c r="BD156" s="111"/>
      <c r="BE156" s="111"/>
      <c r="BF156" s="111"/>
      <c r="BG156" s="111"/>
      <c r="BH156" s="111"/>
      <c r="BI156" s="111"/>
      <c r="BJ156" s="111"/>
      <c r="BK156" s="111"/>
      <c r="BL156" s="111"/>
      <c r="BM156" s="111"/>
      <c r="BN156" s="111"/>
      <c r="BO156" s="111"/>
      <c r="BP156" s="111"/>
      <c r="BQ156" s="111"/>
      <c r="BR156" s="111"/>
      <c r="BS156" s="111"/>
      <c r="BT156" s="111"/>
      <c r="BU156" s="111"/>
      <c r="BV156" s="111"/>
      <c r="BW156" s="111"/>
      <c r="BX156" s="111"/>
    </row>
    <row r="157" spans="1:76" s="98" customFormat="1" ht="57" customHeight="1" x14ac:dyDescent="0.2">
      <c r="A157" s="88">
        <v>1</v>
      </c>
      <c r="B157" s="89"/>
      <c r="C157" s="89"/>
      <c r="D157" s="113" t="s">
        <v>220</v>
      </c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3"/>
      <c r="Q157" s="27" t="s">
        <v>221</v>
      </c>
      <c r="R157" s="27"/>
      <c r="S157" s="27"/>
      <c r="T157" s="27"/>
      <c r="U157" s="27"/>
      <c r="V157" s="113" t="s">
        <v>217</v>
      </c>
      <c r="W157" s="92"/>
      <c r="X157" s="92"/>
      <c r="Y157" s="92"/>
      <c r="Z157" s="92"/>
      <c r="AA157" s="92"/>
      <c r="AB157" s="92"/>
      <c r="AC157" s="92"/>
      <c r="AD157" s="92"/>
      <c r="AE157" s="93"/>
      <c r="AF157" s="114">
        <v>1</v>
      </c>
      <c r="AG157" s="114"/>
      <c r="AH157" s="114"/>
      <c r="AI157" s="114"/>
      <c r="AJ157" s="114"/>
      <c r="AK157" s="114">
        <v>0</v>
      </c>
      <c r="AL157" s="114"/>
      <c r="AM157" s="114"/>
      <c r="AN157" s="114"/>
      <c r="AO157" s="114"/>
      <c r="AP157" s="114">
        <v>1</v>
      </c>
      <c r="AQ157" s="114"/>
      <c r="AR157" s="114"/>
      <c r="AS157" s="114"/>
      <c r="AT157" s="114"/>
      <c r="AU157" s="114">
        <v>1</v>
      </c>
      <c r="AV157" s="114"/>
      <c r="AW157" s="114"/>
      <c r="AX157" s="114"/>
      <c r="AY157" s="114"/>
      <c r="AZ157" s="114">
        <v>0</v>
      </c>
      <c r="BA157" s="114"/>
      <c r="BB157" s="114"/>
      <c r="BC157" s="114"/>
      <c r="BD157" s="114"/>
      <c r="BE157" s="114">
        <v>1</v>
      </c>
      <c r="BF157" s="114"/>
      <c r="BG157" s="114"/>
      <c r="BH157" s="114"/>
      <c r="BI157" s="114"/>
      <c r="BJ157" s="114">
        <v>1</v>
      </c>
      <c r="BK157" s="114"/>
      <c r="BL157" s="114"/>
      <c r="BM157" s="114"/>
      <c r="BN157" s="114"/>
      <c r="BO157" s="114">
        <v>0</v>
      </c>
      <c r="BP157" s="114"/>
      <c r="BQ157" s="114"/>
      <c r="BR157" s="114"/>
      <c r="BS157" s="114"/>
      <c r="BT157" s="114">
        <v>1</v>
      </c>
      <c r="BU157" s="114"/>
      <c r="BV157" s="114"/>
      <c r="BW157" s="114"/>
      <c r="BX157" s="114"/>
    </row>
    <row r="159" spans="1:76" ht="14.25" customHeight="1" x14ac:dyDescent="0.2">
      <c r="A159" s="29" t="s">
        <v>288</v>
      </c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</row>
    <row r="160" spans="1:76" ht="23.1" customHeight="1" x14ac:dyDescent="0.2">
      <c r="A160" s="51" t="s">
        <v>6</v>
      </c>
      <c r="B160" s="52"/>
      <c r="C160" s="52"/>
      <c r="D160" s="27" t="s">
        <v>9</v>
      </c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 t="s">
        <v>8</v>
      </c>
      <c r="R160" s="27"/>
      <c r="S160" s="27"/>
      <c r="T160" s="27"/>
      <c r="U160" s="27"/>
      <c r="V160" s="27" t="s">
        <v>7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36" t="s">
        <v>279</v>
      </c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8"/>
      <c r="AU160" s="36" t="s">
        <v>284</v>
      </c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  <c r="BF160" s="37"/>
      <c r="BG160" s="37"/>
      <c r="BH160" s="37"/>
      <c r="BI160" s="38"/>
    </row>
    <row r="161" spans="1:79" ht="28.5" customHeight="1" x14ac:dyDescent="0.2">
      <c r="A161" s="54"/>
      <c r="B161" s="55"/>
      <c r="C161" s="55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 t="s">
        <v>4</v>
      </c>
      <c r="AG161" s="27"/>
      <c r="AH161" s="27"/>
      <c r="AI161" s="27"/>
      <c r="AJ161" s="27"/>
      <c r="AK161" s="27" t="s">
        <v>3</v>
      </c>
      <c r="AL161" s="27"/>
      <c r="AM161" s="27"/>
      <c r="AN161" s="27"/>
      <c r="AO161" s="27"/>
      <c r="AP161" s="27" t="s">
        <v>123</v>
      </c>
      <c r="AQ161" s="27"/>
      <c r="AR161" s="27"/>
      <c r="AS161" s="27"/>
      <c r="AT161" s="27"/>
      <c r="AU161" s="27" t="s">
        <v>4</v>
      </c>
      <c r="AV161" s="27"/>
      <c r="AW161" s="27"/>
      <c r="AX161" s="27"/>
      <c r="AY161" s="27"/>
      <c r="AZ161" s="27" t="s">
        <v>3</v>
      </c>
      <c r="BA161" s="27"/>
      <c r="BB161" s="27"/>
      <c r="BC161" s="27"/>
      <c r="BD161" s="27"/>
      <c r="BE161" s="27" t="s">
        <v>90</v>
      </c>
      <c r="BF161" s="27"/>
      <c r="BG161" s="27"/>
      <c r="BH161" s="27"/>
      <c r="BI161" s="27"/>
    </row>
    <row r="162" spans="1:79" ht="15" customHeight="1" x14ac:dyDescent="0.2">
      <c r="A162" s="36">
        <v>1</v>
      </c>
      <c r="B162" s="37"/>
      <c r="C162" s="37"/>
      <c r="D162" s="27">
        <v>2</v>
      </c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>
        <v>3</v>
      </c>
      <c r="R162" s="27"/>
      <c r="S162" s="27"/>
      <c r="T162" s="27"/>
      <c r="U162" s="27"/>
      <c r="V162" s="27">
        <v>4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27">
        <v>5</v>
      </c>
      <c r="AG162" s="27"/>
      <c r="AH162" s="27"/>
      <c r="AI162" s="27"/>
      <c r="AJ162" s="27"/>
      <c r="AK162" s="27">
        <v>6</v>
      </c>
      <c r="AL162" s="27"/>
      <c r="AM162" s="27"/>
      <c r="AN162" s="27"/>
      <c r="AO162" s="27"/>
      <c r="AP162" s="27">
        <v>7</v>
      </c>
      <c r="AQ162" s="27"/>
      <c r="AR162" s="27"/>
      <c r="AS162" s="27"/>
      <c r="AT162" s="27"/>
      <c r="AU162" s="27">
        <v>8</v>
      </c>
      <c r="AV162" s="27"/>
      <c r="AW162" s="27"/>
      <c r="AX162" s="27"/>
      <c r="AY162" s="27"/>
      <c r="AZ162" s="27">
        <v>9</v>
      </c>
      <c r="BA162" s="27"/>
      <c r="BB162" s="27"/>
      <c r="BC162" s="27"/>
      <c r="BD162" s="27"/>
      <c r="BE162" s="27">
        <v>10</v>
      </c>
      <c r="BF162" s="27"/>
      <c r="BG162" s="27"/>
      <c r="BH162" s="27"/>
      <c r="BI162" s="27"/>
    </row>
    <row r="163" spans="1:79" ht="15.75" hidden="1" customHeight="1" x14ac:dyDescent="0.2">
      <c r="A163" s="39" t="s">
        <v>154</v>
      </c>
      <c r="B163" s="40"/>
      <c r="C163" s="40"/>
      <c r="D163" s="27" t="s">
        <v>57</v>
      </c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 t="s">
        <v>70</v>
      </c>
      <c r="R163" s="27"/>
      <c r="S163" s="27"/>
      <c r="T163" s="27"/>
      <c r="U163" s="27"/>
      <c r="V163" s="27" t="s">
        <v>71</v>
      </c>
      <c r="W163" s="27"/>
      <c r="X163" s="27"/>
      <c r="Y163" s="27"/>
      <c r="Z163" s="27"/>
      <c r="AA163" s="27"/>
      <c r="AB163" s="27"/>
      <c r="AC163" s="27"/>
      <c r="AD163" s="27"/>
      <c r="AE163" s="27"/>
      <c r="AF163" s="26" t="s">
        <v>107</v>
      </c>
      <c r="AG163" s="26"/>
      <c r="AH163" s="26"/>
      <c r="AI163" s="26"/>
      <c r="AJ163" s="26"/>
      <c r="AK163" s="30" t="s">
        <v>108</v>
      </c>
      <c r="AL163" s="30"/>
      <c r="AM163" s="30"/>
      <c r="AN163" s="30"/>
      <c r="AO163" s="30"/>
      <c r="AP163" s="50" t="s">
        <v>192</v>
      </c>
      <c r="AQ163" s="50"/>
      <c r="AR163" s="50"/>
      <c r="AS163" s="50"/>
      <c r="AT163" s="50"/>
      <c r="AU163" s="26" t="s">
        <v>109</v>
      </c>
      <c r="AV163" s="26"/>
      <c r="AW163" s="26"/>
      <c r="AX163" s="26"/>
      <c r="AY163" s="26"/>
      <c r="AZ163" s="30" t="s">
        <v>110</v>
      </c>
      <c r="BA163" s="30"/>
      <c r="BB163" s="30"/>
      <c r="BC163" s="30"/>
      <c r="BD163" s="30"/>
      <c r="BE163" s="50" t="s">
        <v>192</v>
      </c>
      <c r="BF163" s="50"/>
      <c r="BG163" s="50"/>
      <c r="BH163" s="50"/>
      <c r="BI163" s="50"/>
      <c r="CA163" t="s">
        <v>39</v>
      </c>
    </row>
    <row r="164" spans="1:79" s="6" customFormat="1" ht="14.25" x14ac:dyDescent="0.2">
      <c r="A164" s="85">
        <v>0</v>
      </c>
      <c r="B164" s="86"/>
      <c r="C164" s="86"/>
      <c r="D164" s="110" t="s">
        <v>191</v>
      </c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  <c r="AC164" s="110"/>
      <c r="AD164" s="110"/>
      <c r="AE164" s="110"/>
      <c r="AF164" s="111"/>
      <c r="AG164" s="111"/>
      <c r="AH164" s="111"/>
      <c r="AI164" s="111"/>
      <c r="AJ164" s="111"/>
      <c r="AK164" s="111"/>
      <c r="AL164" s="111"/>
      <c r="AM164" s="111"/>
      <c r="AN164" s="111"/>
      <c r="AO164" s="111"/>
      <c r="AP164" s="111"/>
      <c r="AQ164" s="111"/>
      <c r="AR164" s="111"/>
      <c r="AS164" s="111"/>
      <c r="AT164" s="111"/>
      <c r="AU164" s="111"/>
      <c r="AV164" s="111"/>
      <c r="AW164" s="111"/>
      <c r="AX164" s="111"/>
      <c r="AY164" s="111"/>
      <c r="AZ164" s="111"/>
      <c r="BA164" s="111"/>
      <c r="BB164" s="111"/>
      <c r="BC164" s="111"/>
      <c r="BD164" s="111"/>
      <c r="BE164" s="111"/>
      <c r="BF164" s="111"/>
      <c r="BG164" s="111"/>
      <c r="BH164" s="111"/>
      <c r="BI164" s="111"/>
      <c r="CA164" s="6" t="s">
        <v>40</v>
      </c>
    </row>
    <row r="165" spans="1:79" s="98" customFormat="1" ht="15" x14ac:dyDescent="0.2">
      <c r="A165" s="88">
        <v>0</v>
      </c>
      <c r="B165" s="89"/>
      <c r="C165" s="89"/>
      <c r="D165" s="113" t="s">
        <v>195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3"/>
      <c r="Q165" s="27" t="s">
        <v>194</v>
      </c>
      <c r="R165" s="27"/>
      <c r="S165" s="27"/>
      <c r="T165" s="27"/>
      <c r="U165" s="27"/>
      <c r="V165" s="27" t="s">
        <v>196</v>
      </c>
      <c r="W165" s="27"/>
      <c r="X165" s="27"/>
      <c r="Y165" s="27"/>
      <c r="Z165" s="27"/>
      <c r="AA165" s="27"/>
      <c r="AB165" s="27"/>
      <c r="AC165" s="27"/>
      <c r="AD165" s="27"/>
      <c r="AE165" s="27"/>
      <c r="AF165" s="114">
        <v>18</v>
      </c>
      <c r="AG165" s="114"/>
      <c r="AH165" s="114"/>
      <c r="AI165" s="114"/>
      <c r="AJ165" s="114"/>
      <c r="AK165" s="114">
        <v>0</v>
      </c>
      <c r="AL165" s="114"/>
      <c r="AM165" s="114"/>
      <c r="AN165" s="114"/>
      <c r="AO165" s="114"/>
      <c r="AP165" s="114">
        <v>18</v>
      </c>
      <c r="AQ165" s="114"/>
      <c r="AR165" s="114"/>
      <c r="AS165" s="114"/>
      <c r="AT165" s="114"/>
      <c r="AU165" s="114">
        <v>0</v>
      </c>
      <c r="AV165" s="114"/>
      <c r="AW165" s="114"/>
      <c r="AX165" s="114"/>
      <c r="AY165" s="114"/>
      <c r="AZ165" s="114">
        <v>0</v>
      </c>
      <c r="BA165" s="114"/>
      <c r="BB165" s="114"/>
      <c r="BC165" s="114"/>
      <c r="BD165" s="114"/>
      <c r="BE165" s="114">
        <v>0</v>
      </c>
      <c r="BF165" s="114"/>
      <c r="BG165" s="114"/>
      <c r="BH165" s="114"/>
      <c r="BI165" s="114"/>
    </row>
    <row r="166" spans="1:79" s="98" customFormat="1" ht="15" x14ac:dyDescent="0.2">
      <c r="A166" s="88">
        <v>0</v>
      </c>
      <c r="B166" s="89"/>
      <c r="C166" s="89"/>
      <c r="D166" s="113" t="s">
        <v>197</v>
      </c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3"/>
      <c r="Q166" s="27" t="s">
        <v>194</v>
      </c>
      <c r="R166" s="27"/>
      <c r="S166" s="27"/>
      <c r="T166" s="27"/>
      <c r="U166" s="27"/>
      <c r="V166" s="27" t="s">
        <v>196</v>
      </c>
      <c r="W166" s="27"/>
      <c r="X166" s="27"/>
      <c r="Y166" s="27"/>
      <c r="Z166" s="27"/>
      <c r="AA166" s="27"/>
      <c r="AB166" s="27"/>
      <c r="AC166" s="27"/>
      <c r="AD166" s="27"/>
      <c r="AE166" s="27"/>
      <c r="AF166" s="114">
        <v>63</v>
      </c>
      <c r="AG166" s="114"/>
      <c r="AH166" s="114"/>
      <c r="AI166" s="114"/>
      <c r="AJ166" s="114"/>
      <c r="AK166" s="114">
        <v>0</v>
      </c>
      <c r="AL166" s="114"/>
      <c r="AM166" s="114"/>
      <c r="AN166" s="114"/>
      <c r="AO166" s="114"/>
      <c r="AP166" s="114">
        <v>63</v>
      </c>
      <c r="AQ166" s="114"/>
      <c r="AR166" s="114"/>
      <c r="AS166" s="114"/>
      <c r="AT166" s="114"/>
      <c r="AU166" s="114">
        <v>63</v>
      </c>
      <c r="AV166" s="114"/>
      <c r="AW166" s="114"/>
      <c r="AX166" s="114"/>
      <c r="AY166" s="114"/>
      <c r="AZ166" s="114">
        <v>0</v>
      </c>
      <c r="BA166" s="114"/>
      <c r="BB166" s="114"/>
      <c r="BC166" s="114"/>
      <c r="BD166" s="114"/>
      <c r="BE166" s="114">
        <v>63</v>
      </c>
      <c r="BF166" s="114"/>
      <c r="BG166" s="114"/>
      <c r="BH166" s="114"/>
      <c r="BI166" s="114"/>
    </row>
    <row r="167" spans="1:79" s="98" customFormat="1" ht="15" customHeight="1" x14ac:dyDescent="0.2">
      <c r="A167" s="88">
        <v>1</v>
      </c>
      <c r="B167" s="89"/>
      <c r="C167" s="89"/>
      <c r="D167" s="113" t="s">
        <v>198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3"/>
      <c r="Q167" s="27" t="s">
        <v>199</v>
      </c>
      <c r="R167" s="27"/>
      <c r="S167" s="27"/>
      <c r="T167" s="27"/>
      <c r="U167" s="27"/>
      <c r="V167" s="27" t="s">
        <v>200</v>
      </c>
      <c r="W167" s="27"/>
      <c r="X167" s="27"/>
      <c r="Y167" s="27"/>
      <c r="Z167" s="27"/>
      <c r="AA167" s="27"/>
      <c r="AB167" s="27"/>
      <c r="AC167" s="27"/>
      <c r="AD167" s="27"/>
      <c r="AE167" s="27"/>
      <c r="AF167" s="114">
        <v>37</v>
      </c>
      <c r="AG167" s="114"/>
      <c r="AH167" s="114"/>
      <c r="AI167" s="114"/>
      <c r="AJ167" s="114"/>
      <c r="AK167" s="114">
        <v>0</v>
      </c>
      <c r="AL167" s="114"/>
      <c r="AM167" s="114"/>
      <c r="AN167" s="114"/>
      <c r="AO167" s="114"/>
      <c r="AP167" s="114">
        <v>37</v>
      </c>
      <c r="AQ167" s="114"/>
      <c r="AR167" s="114"/>
      <c r="AS167" s="114"/>
      <c r="AT167" s="114"/>
      <c r="AU167" s="114">
        <v>37</v>
      </c>
      <c r="AV167" s="114"/>
      <c r="AW167" s="114"/>
      <c r="AX167" s="114"/>
      <c r="AY167" s="114"/>
      <c r="AZ167" s="114">
        <v>0</v>
      </c>
      <c r="BA167" s="114"/>
      <c r="BB167" s="114"/>
      <c r="BC167" s="114"/>
      <c r="BD167" s="114"/>
      <c r="BE167" s="114">
        <v>37</v>
      </c>
      <c r="BF167" s="114"/>
      <c r="BG167" s="114"/>
      <c r="BH167" s="114"/>
      <c r="BI167" s="114"/>
    </row>
    <row r="168" spans="1:79" s="6" customFormat="1" ht="28.5" customHeight="1" x14ac:dyDescent="0.2">
      <c r="A168" s="85">
        <v>2</v>
      </c>
      <c r="B168" s="86"/>
      <c r="C168" s="86"/>
      <c r="D168" s="112" t="s">
        <v>193</v>
      </c>
      <c r="E168" s="100"/>
      <c r="F168" s="100"/>
      <c r="G168" s="100"/>
      <c r="H168" s="100"/>
      <c r="I168" s="100"/>
      <c r="J168" s="100"/>
      <c r="K168" s="100"/>
      <c r="L168" s="100"/>
      <c r="M168" s="100"/>
      <c r="N168" s="100"/>
      <c r="O168" s="100"/>
      <c r="P168" s="101"/>
      <c r="Q168" s="110" t="s">
        <v>194</v>
      </c>
      <c r="R168" s="110"/>
      <c r="S168" s="110"/>
      <c r="T168" s="110"/>
      <c r="U168" s="110"/>
      <c r="V168" s="110" t="s">
        <v>196</v>
      </c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1">
        <v>81</v>
      </c>
      <c r="AG168" s="111"/>
      <c r="AH168" s="111"/>
      <c r="AI168" s="111"/>
      <c r="AJ168" s="111"/>
      <c r="AK168" s="111">
        <v>0</v>
      </c>
      <c r="AL168" s="111"/>
      <c r="AM168" s="111"/>
      <c r="AN168" s="111"/>
      <c r="AO168" s="111"/>
      <c r="AP168" s="111">
        <v>81</v>
      </c>
      <c r="AQ168" s="111"/>
      <c r="AR168" s="111"/>
      <c r="AS168" s="111"/>
      <c r="AT168" s="111"/>
      <c r="AU168" s="111">
        <v>81</v>
      </c>
      <c r="AV168" s="111"/>
      <c r="AW168" s="111"/>
      <c r="AX168" s="111"/>
      <c r="AY168" s="111"/>
      <c r="AZ168" s="111">
        <v>0</v>
      </c>
      <c r="BA168" s="111"/>
      <c r="BB168" s="111"/>
      <c r="BC168" s="111"/>
      <c r="BD168" s="111"/>
      <c r="BE168" s="111">
        <v>81</v>
      </c>
      <c r="BF168" s="111"/>
      <c r="BG168" s="111"/>
      <c r="BH168" s="111"/>
      <c r="BI168" s="111"/>
    </row>
    <row r="169" spans="1:79" s="98" customFormat="1" ht="30" customHeight="1" x14ac:dyDescent="0.2">
      <c r="A169" s="88">
        <v>3</v>
      </c>
      <c r="B169" s="89"/>
      <c r="C169" s="89"/>
      <c r="D169" s="113" t="s">
        <v>201</v>
      </c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3"/>
      <c r="Q169" s="27" t="s">
        <v>194</v>
      </c>
      <c r="R169" s="27"/>
      <c r="S169" s="27"/>
      <c r="T169" s="27"/>
      <c r="U169" s="27"/>
      <c r="V169" s="27" t="s">
        <v>196</v>
      </c>
      <c r="W169" s="27"/>
      <c r="X169" s="27"/>
      <c r="Y169" s="27"/>
      <c r="Z169" s="27"/>
      <c r="AA169" s="27"/>
      <c r="AB169" s="27"/>
      <c r="AC169" s="27"/>
      <c r="AD169" s="27"/>
      <c r="AE169" s="27"/>
      <c r="AF169" s="114">
        <v>30</v>
      </c>
      <c r="AG169" s="114"/>
      <c r="AH169" s="114"/>
      <c r="AI169" s="114"/>
      <c r="AJ169" s="114"/>
      <c r="AK169" s="114">
        <v>0</v>
      </c>
      <c r="AL169" s="114"/>
      <c r="AM169" s="114"/>
      <c r="AN169" s="114"/>
      <c r="AO169" s="114"/>
      <c r="AP169" s="114">
        <v>30</v>
      </c>
      <c r="AQ169" s="114"/>
      <c r="AR169" s="114"/>
      <c r="AS169" s="114"/>
      <c r="AT169" s="114"/>
      <c r="AU169" s="114">
        <v>30</v>
      </c>
      <c r="AV169" s="114"/>
      <c r="AW169" s="114"/>
      <c r="AX169" s="114"/>
      <c r="AY169" s="114"/>
      <c r="AZ169" s="114">
        <v>0</v>
      </c>
      <c r="BA169" s="114"/>
      <c r="BB169" s="114"/>
      <c r="BC169" s="114"/>
      <c r="BD169" s="114"/>
      <c r="BE169" s="114">
        <v>30</v>
      </c>
      <c r="BF169" s="114"/>
      <c r="BG169" s="114"/>
      <c r="BH169" s="114"/>
      <c r="BI169" s="114"/>
    </row>
    <row r="170" spans="1:79" s="98" customFormat="1" ht="30" customHeight="1" x14ac:dyDescent="0.2">
      <c r="A170" s="88">
        <v>4</v>
      </c>
      <c r="B170" s="89"/>
      <c r="C170" s="89"/>
      <c r="D170" s="113" t="s">
        <v>202</v>
      </c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3"/>
      <c r="Q170" s="27" t="s">
        <v>194</v>
      </c>
      <c r="R170" s="27"/>
      <c r="S170" s="27"/>
      <c r="T170" s="27"/>
      <c r="U170" s="27"/>
      <c r="V170" s="27" t="s">
        <v>196</v>
      </c>
      <c r="W170" s="27"/>
      <c r="X170" s="27"/>
      <c r="Y170" s="27"/>
      <c r="Z170" s="27"/>
      <c r="AA170" s="27"/>
      <c r="AB170" s="27"/>
      <c r="AC170" s="27"/>
      <c r="AD170" s="27"/>
      <c r="AE170" s="27"/>
      <c r="AF170" s="114">
        <v>38</v>
      </c>
      <c r="AG170" s="114"/>
      <c r="AH170" s="114"/>
      <c r="AI170" s="114"/>
      <c r="AJ170" s="114"/>
      <c r="AK170" s="114">
        <v>0</v>
      </c>
      <c r="AL170" s="114"/>
      <c r="AM170" s="114"/>
      <c r="AN170" s="114"/>
      <c r="AO170" s="114"/>
      <c r="AP170" s="114">
        <v>38</v>
      </c>
      <c r="AQ170" s="114"/>
      <c r="AR170" s="114"/>
      <c r="AS170" s="114"/>
      <c r="AT170" s="114"/>
      <c r="AU170" s="114">
        <v>38</v>
      </c>
      <c r="AV170" s="114"/>
      <c r="AW170" s="114"/>
      <c r="AX170" s="114"/>
      <c r="AY170" s="114"/>
      <c r="AZ170" s="114">
        <v>0</v>
      </c>
      <c r="BA170" s="114"/>
      <c r="BB170" s="114"/>
      <c r="BC170" s="114"/>
      <c r="BD170" s="114"/>
      <c r="BE170" s="114">
        <v>38</v>
      </c>
      <c r="BF170" s="114"/>
      <c r="BG170" s="114"/>
      <c r="BH170" s="114"/>
      <c r="BI170" s="114"/>
    </row>
    <row r="171" spans="1:79" s="98" customFormat="1" ht="30" customHeight="1" x14ac:dyDescent="0.2">
      <c r="A171" s="88">
        <v>5</v>
      </c>
      <c r="B171" s="89"/>
      <c r="C171" s="89"/>
      <c r="D171" s="113" t="s">
        <v>203</v>
      </c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3"/>
      <c r="Q171" s="27" t="s">
        <v>194</v>
      </c>
      <c r="R171" s="27"/>
      <c r="S171" s="27"/>
      <c r="T171" s="27"/>
      <c r="U171" s="27"/>
      <c r="V171" s="27" t="s">
        <v>196</v>
      </c>
      <c r="W171" s="27"/>
      <c r="X171" s="27"/>
      <c r="Y171" s="27"/>
      <c r="Z171" s="27"/>
      <c r="AA171" s="27"/>
      <c r="AB171" s="27"/>
      <c r="AC171" s="27"/>
      <c r="AD171" s="27"/>
      <c r="AE171" s="27"/>
      <c r="AF171" s="114">
        <v>13</v>
      </c>
      <c r="AG171" s="114"/>
      <c r="AH171" s="114"/>
      <c r="AI171" s="114"/>
      <c r="AJ171" s="114"/>
      <c r="AK171" s="114">
        <v>0</v>
      </c>
      <c r="AL171" s="114"/>
      <c r="AM171" s="114"/>
      <c r="AN171" s="114"/>
      <c r="AO171" s="114"/>
      <c r="AP171" s="114">
        <v>13</v>
      </c>
      <c r="AQ171" s="114"/>
      <c r="AR171" s="114"/>
      <c r="AS171" s="114"/>
      <c r="AT171" s="114"/>
      <c r="AU171" s="114">
        <v>13</v>
      </c>
      <c r="AV171" s="114"/>
      <c r="AW171" s="114"/>
      <c r="AX171" s="114"/>
      <c r="AY171" s="114"/>
      <c r="AZ171" s="114">
        <v>0</v>
      </c>
      <c r="BA171" s="114"/>
      <c r="BB171" s="114"/>
      <c r="BC171" s="114"/>
      <c r="BD171" s="114"/>
      <c r="BE171" s="114">
        <v>13</v>
      </c>
      <c r="BF171" s="114"/>
      <c r="BG171" s="114"/>
      <c r="BH171" s="114"/>
      <c r="BI171" s="114"/>
    </row>
    <row r="172" spans="1:79" s="98" customFormat="1" ht="60" customHeight="1" x14ac:dyDescent="0.2">
      <c r="A172" s="88">
        <v>6</v>
      </c>
      <c r="B172" s="89"/>
      <c r="C172" s="89"/>
      <c r="D172" s="113" t="s">
        <v>204</v>
      </c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3"/>
      <c r="Q172" s="27" t="s">
        <v>205</v>
      </c>
      <c r="R172" s="27"/>
      <c r="S172" s="27"/>
      <c r="T172" s="27"/>
      <c r="U172" s="27"/>
      <c r="V172" s="27" t="s">
        <v>206</v>
      </c>
      <c r="W172" s="27"/>
      <c r="X172" s="27"/>
      <c r="Y172" s="27"/>
      <c r="Z172" s="27"/>
      <c r="AA172" s="27"/>
      <c r="AB172" s="27"/>
      <c r="AC172" s="27"/>
      <c r="AD172" s="27"/>
      <c r="AE172" s="27"/>
      <c r="AF172" s="114">
        <v>8796834</v>
      </c>
      <c r="AG172" s="114"/>
      <c r="AH172" s="114"/>
      <c r="AI172" s="114"/>
      <c r="AJ172" s="114"/>
      <c r="AK172" s="114">
        <v>0</v>
      </c>
      <c r="AL172" s="114"/>
      <c r="AM172" s="114"/>
      <c r="AN172" s="114"/>
      <c r="AO172" s="114"/>
      <c r="AP172" s="114">
        <v>8796834</v>
      </c>
      <c r="AQ172" s="114"/>
      <c r="AR172" s="114"/>
      <c r="AS172" s="114"/>
      <c r="AT172" s="114"/>
      <c r="AU172" s="114">
        <v>8796834</v>
      </c>
      <c r="AV172" s="114"/>
      <c r="AW172" s="114"/>
      <c r="AX172" s="114"/>
      <c r="AY172" s="114"/>
      <c r="AZ172" s="114">
        <v>0</v>
      </c>
      <c r="BA172" s="114"/>
      <c r="BB172" s="114"/>
      <c r="BC172" s="114"/>
      <c r="BD172" s="114"/>
      <c r="BE172" s="114">
        <v>8796834</v>
      </c>
      <c r="BF172" s="114"/>
      <c r="BG172" s="114"/>
      <c r="BH172" s="114"/>
      <c r="BI172" s="114"/>
    </row>
    <row r="173" spans="1:79" s="6" customFormat="1" ht="14.25" x14ac:dyDescent="0.2">
      <c r="A173" s="85">
        <v>0</v>
      </c>
      <c r="B173" s="86"/>
      <c r="C173" s="86"/>
      <c r="D173" s="112" t="s">
        <v>207</v>
      </c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1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  <c r="AC173" s="110"/>
      <c r="AD173" s="110"/>
      <c r="AE173" s="110"/>
      <c r="AF173" s="111"/>
      <c r="AG173" s="111"/>
      <c r="AH173" s="111"/>
      <c r="AI173" s="111"/>
      <c r="AJ173" s="111"/>
      <c r="AK173" s="111"/>
      <c r="AL173" s="111"/>
      <c r="AM173" s="111"/>
      <c r="AN173" s="111"/>
      <c r="AO173" s="111"/>
      <c r="AP173" s="111"/>
      <c r="AQ173" s="111"/>
      <c r="AR173" s="111"/>
      <c r="AS173" s="111"/>
      <c r="AT173" s="111"/>
      <c r="AU173" s="111"/>
      <c r="AV173" s="111"/>
      <c r="AW173" s="111"/>
      <c r="AX173" s="111"/>
      <c r="AY173" s="111"/>
      <c r="AZ173" s="111"/>
      <c r="BA173" s="111"/>
      <c r="BB173" s="111"/>
      <c r="BC173" s="111"/>
      <c r="BD173" s="111"/>
      <c r="BE173" s="111"/>
      <c r="BF173" s="111"/>
      <c r="BG173" s="111"/>
      <c r="BH173" s="111"/>
      <c r="BI173" s="111"/>
    </row>
    <row r="174" spans="1:79" s="98" customFormat="1" ht="14.25" customHeight="1" x14ac:dyDescent="0.2">
      <c r="A174" s="88">
        <v>0</v>
      </c>
      <c r="B174" s="89"/>
      <c r="C174" s="89"/>
      <c r="D174" s="113" t="s">
        <v>195</v>
      </c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3"/>
      <c r="Q174" s="27" t="s">
        <v>194</v>
      </c>
      <c r="R174" s="27"/>
      <c r="S174" s="27"/>
      <c r="T174" s="27"/>
      <c r="U174" s="27"/>
      <c r="V174" s="113" t="s">
        <v>209</v>
      </c>
      <c r="W174" s="92"/>
      <c r="X174" s="92"/>
      <c r="Y174" s="92"/>
      <c r="Z174" s="92"/>
      <c r="AA174" s="92"/>
      <c r="AB174" s="92"/>
      <c r="AC174" s="92"/>
      <c r="AD174" s="92"/>
      <c r="AE174" s="93"/>
      <c r="AF174" s="114">
        <v>8000</v>
      </c>
      <c r="AG174" s="114"/>
      <c r="AH174" s="114"/>
      <c r="AI174" s="114"/>
      <c r="AJ174" s="114"/>
      <c r="AK174" s="114">
        <v>0</v>
      </c>
      <c r="AL174" s="114"/>
      <c r="AM174" s="114"/>
      <c r="AN174" s="114"/>
      <c r="AO174" s="114"/>
      <c r="AP174" s="114">
        <v>8000</v>
      </c>
      <c r="AQ174" s="114"/>
      <c r="AR174" s="114"/>
      <c r="AS174" s="114"/>
      <c r="AT174" s="114"/>
      <c r="AU174" s="114">
        <v>8000</v>
      </c>
      <c r="AV174" s="114"/>
      <c r="AW174" s="114"/>
      <c r="AX174" s="114"/>
      <c r="AY174" s="114"/>
      <c r="AZ174" s="114">
        <v>0</v>
      </c>
      <c r="BA174" s="114"/>
      <c r="BB174" s="114"/>
      <c r="BC174" s="114"/>
      <c r="BD174" s="114"/>
      <c r="BE174" s="114">
        <v>8000</v>
      </c>
      <c r="BF174" s="114"/>
      <c r="BG174" s="114"/>
      <c r="BH174" s="114"/>
      <c r="BI174" s="114"/>
    </row>
    <row r="175" spans="1:79" s="98" customFormat="1" ht="15" customHeight="1" x14ac:dyDescent="0.2">
      <c r="A175" s="88">
        <v>0</v>
      </c>
      <c r="B175" s="89"/>
      <c r="C175" s="89"/>
      <c r="D175" s="113" t="s">
        <v>197</v>
      </c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3"/>
      <c r="Q175" s="27" t="s">
        <v>194</v>
      </c>
      <c r="R175" s="27"/>
      <c r="S175" s="27"/>
      <c r="T175" s="27"/>
      <c r="U175" s="27"/>
      <c r="V175" s="113" t="s">
        <v>209</v>
      </c>
      <c r="W175" s="92"/>
      <c r="X175" s="92"/>
      <c r="Y175" s="92"/>
      <c r="Z175" s="92"/>
      <c r="AA175" s="92"/>
      <c r="AB175" s="92"/>
      <c r="AC175" s="92"/>
      <c r="AD175" s="92"/>
      <c r="AE175" s="93"/>
      <c r="AF175" s="114">
        <v>25000</v>
      </c>
      <c r="AG175" s="114"/>
      <c r="AH175" s="114"/>
      <c r="AI175" s="114"/>
      <c r="AJ175" s="114"/>
      <c r="AK175" s="114">
        <v>0</v>
      </c>
      <c r="AL175" s="114"/>
      <c r="AM175" s="114"/>
      <c r="AN175" s="114"/>
      <c r="AO175" s="114"/>
      <c r="AP175" s="114">
        <v>25000</v>
      </c>
      <c r="AQ175" s="114"/>
      <c r="AR175" s="114"/>
      <c r="AS175" s="114"/>
      <c r="AT175" s="114"/>
      <c r="AU175" s="114">
        <v>25000</v>
      </c>
      <c r="AV175" s="114"/>
      <c r="AW175" s="114"/>
      <c r="AX175" s="114"/>
      <c r="AY175" s="114"/>
      <c r="AZ175" s="114">
        <v>0</v>
      </c>
      <c r="BA175" s="114"/>
      <c r="BB175" s="114"/>
      <c r="BC175" s="114"/>
      <c r="BD175" s="114"/>
      <c r="BE175" s="114">
        <v>25000</v>
      </c>
      <c r="BF175" s="114"/>
      <c r="BG175" s="114"/>
      <c r="BH175" s="114"/>
      <c r="BI175" s="114"/>
    </row>
    <row r="176" spans="1:79" s="98" customFormat="1" ht="30" customHeight="1" x14ac:dyDescent="0.2">
      <c r="A176" s="88">
        <v>0</v>
      </c>
      <c r="B176" s="89"/>
      <c r="C176" s="89"/>
      <c r="D176" s="113" t="s">
        <v>210</v>
      </c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3"/>
      <c r="Q176" s="27" t="s">
        <v>205</v>
      </c>
      <c r="R176" s="27"/>
      <c r="S176" s="27"/>
      <c r="T176" s="27"/>
      <c r="U176" s="27"/>
      <c r="V176" s="113" t="s">
        <v>206</v>
      </c>
      <c r="W176" s="92"/>
      <c r="X176" s="92"/>
      <c r="Y176" s="92"/>
      <c r="Z176" s="92"/>
      <c r="AA176" s="92"/>
      <c r="AB176" s="92"/>
      <c r="AC176" s="92"/>
      <c r="AD176" s="92"/>
      <c r="AE176" s="93"/>
      <c r="AF176" s="114">
        <v>0</v>
      </c>
      <c r="AG176" s="114"/>
      <c r="AH176" s="114"/>
      <c r="AI176" s="114"/>
      <c r="AJ176" s="114"/>
      <c r="AK176" s="114">
        <v>0</v>
      </c>
      <c r="AL176" s="114"/>
      <c r="AM176" s="114"/>
      <c r="AN176" s="114"/>
      <c r="AO176" s="114"/>
      <c r="AP176" s="114">
        <v>0</v>
      </c>
      <c r="AQ176" s="114"/>
      <c r="AR176" s="114"/>
      <c r="AS176" s="114"/>
      <c r="AT176" s="114"/>
      <c r="AU176" s="114">
        <v>0</v>
      </c>
      <c r="AV176" s="114"/>
      <c r="AW176" s="114"/>
      <c r="AX176" s="114"/>
      <c r="AY176" s="114"/>
      <c r="AZ176" s="114">
        <v>0</v>
      </c>
      <c r="BA176" s="114"/>
      <c r="BB176" s="114"/>
      <c r="BC176" s="114"/>
      <c r="BD176" s="114"/>
      <c r="BE176" s="114">
        <v>0</v>
      </c>
      <c r="BF176" s="114"/>
      <c r="BG176" s="114"/>
      <c r="BH176" s="114"/>
      <c r="BI176" s="114"/>
    </row>
    <row r="177" spans="1:70" s="98" customFormat="1" ht="45" customHeight="1" x14ac:dyDescent="0.2">
      <c r="A177" s="88">
        <v>1</v>
      </c>
      <c r="B177" s="89"/>
      <c r="C177" s="89"/>
      <c r="D177" s="113" t="s">
        <v>211</v>
      </c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3"/>
      <c r="Q177" s="27" t="s">
        <v>199</v>
      </c>
      <c r="R177" s="27"/>
      <c r="S177" s="27"/>
      <c r="T177" s="27"/>
      <c r="U177" s="27"/>
      <c r="V177" s="113" t="s">
        <v>209</v>
      </c>
      <c r="W177" s="92"/>
      <c r="X177" s="92"/>
      <c r="Y177" s="92"/>
      <c r="Z177" s="92"/>
      <c r="AA177" s="92"/>
      <c r="AB177" s="92"/>
      <c r="AC177" s="92"/>
      <c r="AD177" s="92"/>
      <c r="AE177" s="93"/>
      <c r="AF177" s="114">
        <v>70</v>
      </c>
      <c r="AG177" s="114"/>
      <c r="AH177" s="114"/>
      <c r="AI177" s="114"/>
      <c r="AJ177" s="114"/>
      <c r="AK177" s="114">
        <v>0</v>
      </c>
      <c r="AL177" s="114"/>
      <c r="AM177" s="114"/>
      <c r="AN177" s="114"/>
      <c r="AO177" s="114"/>
      <c r="AP177" s="114">
        <v>70</v>
      </c>
      <c r="AQ177" s="114"/>
      <c r="AR177" s="114"/>
      <c r="AS177" s="114"/>
      <c r="AT177" s="114"/>
      <c r="AU177" s="114">
        <v>70</v>
      </c>
      <c r="AV177" s="114"/>
      <c r="AW177" s="114"/>
      <c r="AX177" s="114"/>
      <c r="AY177" s="114"/>
      <c r="AZ177" s="114">
        <v>0</v>
      </c>
      <c r="BA177" s="114"/>
      <c r="BB177" s="114"/>
      <c r="BC177" s="114"/>
      <c r="BD177" s="114"/>
      <c r="BE177" s="114">
        <v>70</v>
      </c>
      <c r="BF177" s="114"/>
      <c r="BG177" s="114"/>
      <c r="BH177" s="114"/>
      <c r="BI177" s="114"/>
    </row>
    <row r="178" spans="1:70" s="6" customFormat="1" ht="14.25" customHeight="1" x14ac:dyDescent="0.2">
      <c r="A178" s="85">
        <v>2</v>
      </c>
      <c r="B178" s="86"/>
      <c r="C178" s="86"/>
      <c r="D178" s="112" t="s">
        <v>208</v>
      </c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1"/>
      <c r="Q178" s="110" t="s">
        <v>194</v>
      </c>
      <c r="R178" s="110"/>
      <c r="S178" s="110"/>
      <c r="T178" s="110"/>
      <c r="U178" s="110"/>
      <c r="V178" s="112" t="s">
        <v>209</v>
      </c>
      <c r="W178" s="100"/>
      <c r="X178" s="100"/>
      <c r="Y178" s="100"/>
      <c r="Z178" s="100"/>
      <c r="AA178" s="100"/>
      <c r="AB178" s="100"/>
      <c r="AC178" s="100"/>
      <c r="AD178" s="100"/>
      <c r="AE178" s="101"/>
      <c r="AF178" s="111">
        <v>33000</v>
      </c>
      <c r="AG178" s="111"/>
      <c r="AH178" s="111"/>
      <c r="AI178" s="111"/>
      <c r="AJ178" s="111"/>
      <c r="AK178" s="111">
        <v>0</v>
      </c>
      <c r="AL178" s="111"/>
      <c r="AM178" s="111"/>
      <c r="AN178" s="111"/>
      <c r="AO178" s="111"/>
      <c r="AP178" s="111">
        <v>33000</v>
      </c>
      <c r="AQ178" s="111"/>
      <c r="AR178" s="111"/>
      <c r="AS178" s="111"/>
      <c r="AT178" s="111"/>
      <c r="AU178" s="111">
        <v>33000</v>
      </c>
      <c r="AV178" s="111"/>
      <c r="AW178" s="111"/>
      <c r="AX178" s="111"/>
      <c r="AY178" s="111"/>
      <c r="AZ178" s="111">
        <v>0</v>
      </c>
      <c r="BA178" s="111"/>
      <c r="BB178" s="111"/>
      <c r="BC178" s="111"/>
      <c r="BD178" s="111"/>
      <c r="BE178" s="111">
        <v>33000</v>
      </c>
      <c r="BF178" s="111"/>
      <c r="BG178" s="111"/>
      <c r="BH178" s="111"/>
      <c r="BI178" s="111"/>
    </row>
    <row r="179" spans="1:70" s="98" customFormat="1" ht="15" customHeight="1" x14ac:dyDescent="0.2">
      <c r="A179" s="88">
        <v>3</v>
      </c>
      <c r="B179" s="89"/>
      <c r="C179" s="89"/>
      <c r="D179" s="113" t="s">
        <v>212</v>
      </c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3"/>
      <c r="Q179" s="27" t="s">
        <v>205</v>
      </c>
      <c r="R179" s="27"/>
      <c r="S179" s="27"/>
      <c r="T179" s="27"/>
      <c r="U179" s="27"/>
      <c r="V179" s="113" t="s">
        <v>209</v>
      </c>
      <c r="W179" s="92"/>
      <c r="X179" s="92"/>
      <c r="Y179" s="92"/>
      <c r="Z179" s="92"/>
      <c r="AA179" s="92"/>
      <c r="AB179" s="92"/>
      <c r="AC179" s="92"/>
      <c r="AD179" s="92"/>
      <c r="AE179" s="93"/>
      <c r="AF179" s="114">
        <v>0</v>
      </c>
      <c r="AG179" s="114"/>
      <c r="AH179" s="114"/>
      <c r="AI179" s="114"/>
      <c r="AJ179" s="114"/>
      <c r="AK179" s="114">
        <v>75000</v>
      </c>
      <c r="AL179" s="114"/>
      <c r="AM179" s="114"/>
      <c r="AN179" s="114"/>
      <c r="AO179" s="114"/>
      <c r="AP179" s="114">
        <v>75000</v>
      </c>
      <c r="AQ179" s="114"/>
      <c r="AR179" s="114"/>
      <c r="AS179" s="114"/>
      <c r="AT179" s="114"/>
      <c r="AU179" s="114">
        <v>0</v>
      </c>
      <c r="AV179" s="114"/>
      <c r="AW179" s="114"/>
      <c r="AX179" s="114"/>
      <c r="AY179" s="114"/>
      <c r="AZ179" s="114">
        <v>75000</v>
      </c>
      <c r="BA179" s="114"/>
      <c r="BB179" s="114"/>
      <c r="BC179" s="114"/>
      <c r="BD179" s="114"/>
      <c r="BE179" s="114">
        <v>75000</v>
      </c>
      <c r="BF179" s="114"/>
      <c r="BG179" s="114"/>
      <c r="BH179" s="114"/>
      <c r="BI179" s="114"/>
    </row>
    <row r="180" spans="1:70" s="98" customFormat="1" ht="15" customHeight="1" x14ac:dyDescent="0.2">
      <c r="A180" s="88">
        <v>4</v>
      </c>
      <c r="B180" s="89"/>
      <c r="C180" s="89"/>
      <c r="D180" s="113" t="s">
        <v>213</v>
      </c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3"/>
      <c r="Q180" s="27" t="s">
        <v>205</v>
      </c>
      <c r="R180" s="27"/>
      <c r="S180" s="27"/>
      <c r="T180" s="27"/>
      <c r="U180" s="27"/>
      <c r="V180" s="113" t="s">
        <v>209</v>
      </c>
      <c r="W180" s="92"/>
      <c r="X180" s="92"/>
      <c r="Y180" s="92"/>
      <c r="Z180" s="92"/>
      <c r="AA180" s="92"/>
      <c r="AB180" s="92"/>
      <c r="AC180" s="92"/>
      <c r="AD180" s="92"/>
      <c r="AE180" s="93"/>
      <c r="AF180" s="114">
        <v>0</v>
      </c>
      <c r="AG180" s="114"/>
      <c r="AH180" s="114"/>
      <c r="AI180" s="114"/>
      <c r="AJ180" s="114"/>
      <c r="AK180" s="114">
        <v>0</v>
      </c>
      <c r="AL180" s="114"/>
      <c r="AM180" s="114"/>
      <c r="AN180" s="114"/>
      <c r="AO180" s="114"/>
      <c r="AP180" s="114">
        <v>0</v>
      </c>
      <c r="AQ180" s="114"/>
      <c r="AR180" s="114"/>
      <c r="AS180" s="114"/>
      <c r="AT180" s="114"/>
      <c r="AU180" s="114">
        <v>0</v>
      </c>
      <c r="AV180" s="114"/>
      <c r="AW180" s="114"/>
      <c r="AX180" s="114"/>
      <c r="AY180" s="114"/>
      <c r="AZ180" s="114">
        <v>0</v>
      </c>
      <c r="BA180" s="114"/>
      <c r="BB180" s="114"/>
      <c r="BC180" s="114"/>
      <c r="BD180" s="114"/>
      <c r="BE180" s="114">
        <v>0</v>
      </c>
      <c r="BF180" s="114"/>
      <c r="BG180" s="114"/>
      <c r="BH180" s="114"/>
      <c r="BI180" s="114"/>
    </row>
    <row r="181" spans="1:70" s="98" customFormat="1" ht="30" customHeight="1" x14ac:dyDescent="0.2">
      <c r="A181" s="88">
        <v>5</v>
      </c>
      <c r="B181" s="89"/>
      <c r="C181" s="89"/>
      <c r="D181" s="113" t="s">
        <v>214</v>
      </c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3"/>
      <c r="Q181" s="27" t="s">
        <v>205</v>
      </c>
      <c r="R181" s="27"/>
      <c r="S181" s="27"/>
      <c r="T181" s="27"/>
      <c r="U181" s="27"/>
      <c r="V181" s="113" t="s">
        <v>209</v>
      </c>
      <c r="W181" s="92"/>
      <c r="X181" s="92"/>
      <c r="Y181" s="92"/>
      <c r="Z181" s="92"/>
      <c r="AA181" s="92"/>
      <c r="AB181" s="92"/>
      <c r="AC181" s="92"/>
      <c r="AD181" s="92"/>
      <c r="AE181" s="93"/>
      <c r="AF181" s="114">
        <v>0</v>
      </c>
      <c r="AG181" s="114"/>
      <c r="AH181" s="114"/>
      <c r="AI181" s="114"/>
      <c r="AJ181" s="114"/>
      <c r="AK181" s="114">
        <v>75000</v>
      </c>
      <c r="AL181" s="114"/>
      <c r="AM181" s="114"/>
      <c r="AN181" s="114"/>
      <c r="AO181" s="114"/>
      <c r="AP181" s="114">
        <v>75000</v>
      </c>
      <c r="AQ181" s="114"/>
      <c r="AR181" s="114"/>
      <c r="AS181" s="114"/>
      <c r="AT181" s="114"/>
      <c r="AU181" s="114">
        <v>0</v>
      </c>
      <c r="AV181" s="114"/>
      <c r="AW181" s="114"/>
      <c r="AX181" s="114"/>
      <c r="AY181" s="114"/>
      <c r="AZ181" s="114">
        <v>75000</v>
      </c>
      <c r="BA181" s="114"/>
      <c r="BB181" s="114"/>
      <c r="BC181" s="114"/>
      <c r="BD181" s="114"/>
      <c r="BE181" s="114">
        <v>75000</v>
      </c>
      <c r="BF181" s="114"/>
      <c r="BG181" s="114"/>
      <c r="BH181" s="114"/>
      <c r="BI181" s="114"/>
    </row>
    <row r="182" spans="1:70" s="6" customFormat="1" ht="14.25" x14ac:dyDescent="0.2">
      <c r="A182" s="85">
        <v>0</v>
      </c>
      <c r="B182" s="86"/>
      <c r="C182" s="86"/>
      <c r="D182" s="112" t="s">
        <v>215</v>
      </c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1"/>
      <c r="Q182" s="110"/>
      <c r="R182" s="110"/>
      <c r="S182" s="110"/>
      <c r="T182" s="110"/>
      <c r="U182" s="110"/>
      <c r="V182" s="112"/>
      <c r="W182" s="100"/>
      <c r="X182" s="100"/>
      <c r="Y182" s="100"/>
      <c r="Z182" s="100"/>
      <c r="AA182" s="100"/>
      <c r="AB182" s="100"/>
      <c r="AC182" s="100"/>
      <c r="AD182" s="100"/>
      <c r="AE182" s="10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1"/>
    </row>
    <row r="183" spans="1:70" s="98" customFormat="1" ht="28.5" customHeight="1" x14ac:dyDescent="0.2">
      <c r="A183" s="88">
        <v>1</v>
      </c>
      <c r="B183" s="89"/>
      <c r="C183" s="89"/>
      <c r="D183" s="113" t="s">
        <v>216</v>
      </c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3"/>
      <c r="Q183" s="27" t="s">
        <v>205</v>
      </c>
      <c r="R183" s="27"/>
      <c r="S183" s="27"/>
      <c r="T183" s="27"/>
      <c r="U183" s="27"/>
      <c r="V183" s="113" t="s">
        <v>217</v>
      </c>
      <c r="W183" s="92"/>
      <c r="X183" s="92"/>
      <c r="Y183" s="92"/>
      <c r="Z183" s="92"/>
      <c r="AA183" s="92"/>
      <c r="AB183" s="92"/>
      <c r="AC183" s="92"/>
      <c r="AD183" s="92"/>
      <c r="AE183" s="93"/>
      <c r="AF183" s="114">
        <v>267</v>
      </c>
      <c r="AG183" s="114"/>
      <c r="AH183" s="114"/>
      <c r="AI183" s="114"/>
      <c r="AJ183" s="114"/>
      <c r="AK183" s="114">
        <v>0</v>
      </c>
      <c r="AL183" s="114"/>
      <c r="AM183" s="114"/>
      <c r="AN183" s="114"/>
      <c r="AO183" s="114"/>
      <c r="AP183" s="114">
        <v>267</v>
      </c>
      <c r="AQ183" s="114"/>
      <c r="AR183" s="114"/>
      <c r="AS183" s="114"/>
      <c r="AT183" s="114"/>
      <c r="AU183" s="114">
        <v>267</v>
      </c>
      <c r="AV183" s="114"/>
      <c r="AW183" s="114"/>
      <c r="AX183" s="114"/>
      <c r="AY183" s="114"/>
      <c r="AZ183" s="114">
        <v>0</v>
      </c>
      <c r="BA183" s="114"/>
      <c r="BB183" s="114"/>
      <c r="BC183" s="114"/>
      <c r="BD183" s="114"/>
      <c r="BE183" s="114">
        <v>267</v>
      </c>
      <c r="BF183" s="114"/>
      <c r="BG183" s="114"/>
      <c r="BH183" s="114"/>
      <c r="BI183" s="114"/>
    </row>
    <row r="184" spans="1:70" s="98" customFormat="1" ht="30" customHeight="1" x14ac:dyDescent="0.2">
      <c r="A184" s="88">
        <v>2</v>
      </c>
      <c r="B184" s="89"/>
      <c r="C184" s="89"/>
      <c r="D184" s="113" t="s">
        <v>218</v>
      </c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3"/>
      <c r="Q184" s="27" t="s">
        <v>205</v>
      </c>
      <c r="R184" s="27"/>
      <c r="S184" s="27"/>
      <c r="T184" s="27"/>
      <c r="U184" s="27"/>
      <c r="V184" s="113" t="s">
        <v>217</v>
      </c>
      <c r="W184" s="92"/>
      <c r="X184" s="92"/>
      <c r="Y184" s="92"/>
      <c r="Z184" s="92"/>
      <c r="AA184" s="92"/>
      <c r="AB184" s="92"/>
      <c r="AC184" s="92"/>
      <c r="AD184" s="92"/>
      <c r="AE184" s="93"/>
      <c r="AF184" s="114">
        <v>125669</v>
      </c>
      <c r="AG184" s="114"/>
      <c r="AH184" s="114"/>
      <c r="AI184" s="114"/>
      <c r="AJ184" s="114"/>
      <c r="AK184" s="114">
        <v>0</v>
      </c>
      <c r="AL184" s="114"/>
      <c r="AM184" s="114"/>
      <c r="AN184" s="114"/>
      <c r="AO184" s="114"/>
      <c r="AP184" s="114">
        <v>125669</v>
      </c>
      <c r="AQ184" s="114"/>
      <c r="AR184" s="114"/>
      <c r="AS184" s="114"/>
      <c r="AT184" s="114"/>
      <c r="AU184" s="114">
        <v>125669</v>
      </c>
      <c r="AV184" s="114"/>
      <c r="AW184" s="114"/>
      <c r="AX184" s="114"/>
      <c r="AY184" s="114"/>
      <c r="AZ184" s="114">
        <v>0</v>
      </c>
      <c r="BA184" s="114"/>
      <c r="BB184" s="114"/>
      <c r="BC184" s="114"/>
      <c r="BD184" s="114"/>
      <c r="BE184" s="114">
        <v>125669</v>
      </c>
      <c r="BF184" s="114"/>
      <c r="BG184" s="114"/>
      <c r="BH184" s="114"/>
      <c r="BI184" s="114"/>
    </row>
    <row r="185" spans="1:70" s="6" customFormat="1" ht="14.25" x14ac:dyDescent="0.2">
      <c r="A185" s="85">
        <v>0</v>
      </c>
      <c r="B185" s="86"/>
      <c r="C185" s="86"/>
      <c r="D185" s="112" t="s">
        <v>219</v>
      </c>
      <c r="E185" s="100"/>
      <c r="F185" s="100"/>
      <c r="G185" s="100"/>
      <c r="H185" s="100"/>
      <c r="I185" s="100"/>
      <c r="J185" s="100"/>
      <c r="K185" s="100"/>
      <c r="L185" s="100"/>
      <c r="M185" s="100"/>
      <c r="N185" s="100"/>
      <c r="O185" s="100"/>
      <c r="P185" s="101"/>
      <c r="Q185" s="110"/>
      <c r="R185" s="110"/>
      <c r="S185" s="110"/>
      <c r="T185" s="110"/>
      <c r="U185" s="110"/>
      <c r="V185" s="112"/>
      <c r="W185" s="100"/>
      <c r="X185" s="100"/>
      <c r="Y185" s="100"/>
      <c r="Z185" s="100"/>
      <c r="AA185" s="100"/>
      <c r="AB185" s="100"/>
      <c r="AC185" s="100"/>
      <c r="AD185" s="100"/>
      <c r="AE185" s="101"/>
      <c r="AF185" s="111"/>
      <c r="AG185" s="111"/>
      <c r="AH185" s="111"/>
      <c r="AI185" s="111"/>
      <c r="AJ185" s="111"/>
      <c r="AK185" s="111"/>
      <c r="AL185" s="111"/>
      <c r="AM185" s="111"/>
      <c r="AN185" s="111"/>
      <c r="AO185" s="111"/>
      <c r="AP185" s="111"/>
      <c r="AQ185" s="111"/>
      <c r="AR185" s="111"/>
      <c r="AS185" s="111"/>
      <c r="AT185" s="111"/>
      <c r="AU185" s="111"/>
      <c r="AV185" s="111"/>
      <c r="AW185" s="111"/>
      <c r="AX185" s="111"/>
      <c r="AY185" s="111"/>
      <c r="AZ185" s="111"/>
      <c r="BA185" s="111"/>
      <c r="BB185" s="111"/>
      <c r="BC185" s="111"/>
      <c r="BD185" s="111"/>
      <c r="BE185" s="111"/>
      <c r="BF185" s="111"/>
      <c r="BG185" s="111"/>
      <c r="BH185" s="111"/>
      <c r="BI185" s="111"/>
    </row>
    <row r="186" spans="1:70" s="98" customFormat="1" ht="57" customHeight="1" x14ac:dyDescent="0.2">
      <c r="A186" s="88">
        <v>1</v>
      </c>
      <c r="B186" s="89"/>
      <c r="C186" s="89"/>
      <c r="D186" s="113" t="s">
        <v>220</v>
      </c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3"/>
      <c r="Q186" s="27" t="s">
        <v>221</v>
      </c>
      <c r="R186" s="27"/>
      <c r="S186" s="27"/>
      <c r="T186" s="27"/>
      <c r="U186" s="27"/>
      <c r="V186" s="113" t="s">
        <v>217</v>
      </c>
      <c r="W186" s="92"/>
      <c r="X186" s="92"/>
      <c r="Y186" s="92"/>
      <c r="Z186" s="92"/>
      <c r="AA186" s="92"/>
      <c r="AB186" s="92"/>
      <c r="AC186" s="92"/>
      <c r="AD186" s="92"/>
      <c r="AE186" s="93"/>
      <c r="AF186" s="114">
        <v>1</v>
      </c>
      <c r="AG186" s="114"/>
      <c r="AH186" s="114"/>
      <c r="AI186" s="114"/>
      <c r="AJ186" s="114"/>
      <c r="AK186" s="114">
        <v>0</v>
      </c>
      <c r="AL186" s="114"/>
      <c r="AM186" s="114"/>
      <c r="AN186" s="114"/>
      <c r="AO186" s="114"/>
      <c r="AP186" s="114">
        <v>1</v>
      </c>
      <c r="AQ186" s="114"/>
      <c r="AR186" s="114"/>
      <c r="AS186" s="114"/>
      <c r="AT186" s="114"/>
      <c r="AU186" s="114">
        <v>0</v>
      </c>
      <c r="AV186" s="114"/>
      <c r="AW186" s="114"/>
      <c r="AX186" s="114"/>
      <c r="AY186" s="114"/>
      <c r="AZ186" s="114">
        <v>0</v>
      </c>
      <c r="BA186" s="114"/>
      <c r="BB186" s="114"/>
      <c r="BC186" s="114"/>
      <c r="BD186" s="114"/>
      <c r="BE186" s="114">
        <v>0</v>
      </c>
      <c r="BF186" s="114"/>
      <c r="BG186" s="114"/>
      <c r="BH186" s="114"/>
      <c r="BI186" s="114"/>
    </row>
    <row r="188" spans="1:70" ht="14.25" customHeight="1" x14ac:dyDescent="0.2">
      <c r="A188" s="29" t="s">
        <v>124</v>
      </c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BC188" s="29"/>
      <c r="BD188" s="29"/>
      <c r="BE188" s="29"/>
      <c r="BF188" s="29"/>
      <c r="BG188" s="29"/>
      <c r="BH188" s="29"/>
      <c r="BI188" s="29"/>
      <c r="BJ188" s="29"/>
      <c r="BK188" s="29"/>
      <c r="BL188" s="29"/>
    </row>
    <row r="189" spans="1:70" ht="15" customHeight="1" x14ac:dyDescent="0.2">
      <c r="A189" s="44" t="s">
        <v>257</v>
      </c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  <c r="AS189" s="44"/>
      <c r="AT189" s="44"/>
      <c r="AU189" s="44"/>
      <c r="AV189" s="44"/>
      <c r="AW189" s="44"/>
      <c r="AX189" s="44"/>
      <c r="AY189" s="44"/>
      <c r="AZ189" s="44"/>
      <c r="BA189" s="44"/>
      <c r="BB189" s="44"/>
      <c r="BC189" s="44"/>
      <c r="BD189" s="44"/>
      <c r="BE189" s="44"/>
      <c r="BF189" s="44"/>
      <c r="BG189" s="44"/>
      <c r="BH189" s="44"/>
      <c r="BI189" s="44"/>
      <c r="BJ189" s="44"/>
      <c r="BK189" s="44"/>
      <c r="BL189" s="44"/>
      <c r="BM189" s="44"/>
      <c r="BN189" s="44"/>
      <c r="BO189" s="44"/>
      <c r="BP189" s="44"/>
      <c r="BQ189" s="44"/>
      <c r="BR189" s="44"/>
    </row>
    <row r="190" spans="1:70" ht="12.95" customHeight="1" x14ac:dyDescent="0.2">
      <c r="A190" s="51" t="s">
        <v>19</v>
      </c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3"/>
      <c r="U190" s="27" t="s">
        <v>258</v>
      </c>
      <c r="V190" s="27"/>
      <c r="W190" s="27"/>
      <c r="X190" s="27"/>
      <c r="Y190" s="27"/>
      <c r="Z190" s="27"/>
      <c r="AA190" s="27"/>
      <c r="AB190" s="27"/>
      <c r="AC190" s="27"/>
      <c r="AD190" s="27"/>
      <c r="AE190" s="27" t="s">
        <v>261</v>
      </c>
      <c r="AF190" s="27"/>
      <c r="AG190" s="27"/>
      <c r="AH190" s="27"/>
      <c r="AI190" s="27"/>
      <c r="AJ190" s="27"/>
      <c r="AK190" s="27"/>
      <c r="AL190" s="27"/>
      <c r="AM190" s="27"/>
      <c r="AN190" s="27"/>
      <c r="AO190" s="27" t="s">
        <v>269</v>
      </c>
      <c r="AP190" s="27"/>
      <c r="AQ190" s="27"/>
      <c r="AR190" s="27"/>
      <c r="AS190" s="27"/>
      <c r="AT190" s="27"/>
      <c r="AU190" s="27"/>
      <c r="AV190" s="27"/>
      <c r="AW190" s="27"/>
      <c r="AX190" s="27"/>
      <c r="AY190" s="27" t="s">
        <v>279</v>
      </c>
      <c r="AZ190" s="27"/>
      <c r="BA190" s="27"/>
      <c r="BB190" s="27"/>
      <c r="BC190" s="27"/>
      <c r="BD190" s="27"/>
      <c r="BE190" s="27"/>
      <c r="BF190" s="27"/>
      <c r="BG190" s="27"/>
      <c r="BH190" s="27"/>
      <c r="BI190" s="27" t="s">
        <v>284</v>
      </c>
      <c r="BJ190" s="27"/>
      <c r="BK190" s="27"/>
      <c r="BL190" s="27"/>
      <c r="BM190" s="27"/>
      <c r="BN190" s="27"/>
      <c r="BO190" s="27"/>
      <c r="BP190" s="27"/>
      <c r="BQ190" s="27"/>
      <c r="BR190" s="27"/>
    </row>
    <row r="191" spans="1:70" ht="30" customHeight="1" x14ac:dyDescent="0.2">
      <c r="A191" s="54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6"/>
      <c r="U191" s="27" t="s">
        <v>4</v>
      </c>
      <c r="V191" s="27"/>
      <c r="W191" s="27"/>
      <c r="X191" s="27"/>
      <c r="Y191" s="27"/>
      <c r="Z191" s="27" t="s">
        <v>3</v>
      </c>
      <c r="AA191" s="27"/>
      <c r="AB191" s="27"/>
      <c r="AC191" s="27"/>
      <c r="AD191" s="27"/>
      <c r="AE191" s="27" t="s">
        <v>4</v>
      </c>
      <c r="AF191" s="27"/>
      <c r="AG191" s="27"/>
      <c r="AH191" s="27"/>
      <c r="AI191" s="27"/>
      <c r="AJ191" s="27" t="s">
        <v>3</v>
      </c>
      <c r="AK191" s="27"/>
      <c r="AL191" s="27"/>
      <c r="AM191" s="27"/>
      <c r="AN191" s="27"/>
      <c r="AO191" s="27" t="s">
        <v>4</v>
      </c>
      <c r="AP191" s="27"/>
      <c r="AQ191" s="27"/>
      <c r="AR191" s="27"/>
      <c r="AS191" s="27"/>
      <c r="AT191" s="27" t="s">
        <v>3</v>
      </c>
      <c r="AU191" s="27"/>
      <c r="AV191" s="27"/>
      <c r="AW191" s="27"/>
      <c r="AX191" s="27"/>
      <c r="AY191" s="27" t="s">
        <v>4</v>
      </c>
      <c r="AZ191" s="27"/>
      <c r="BA191" s="27"/>
      <c r="BB191" s="27"/>
      <c r="BC191" s="27"/>
      <c r="BD191" s="27" t="s">
        <v>3</v>
      </c>
      <c r="BE191" s="27"/>
      <c r="BF191" s="27"/>
      <c r="BG191" s="27"/>
      <c r="BH191" s="27"/>
      <c r="BI191" s="27" t="s">
        <v>4</v>
      </c>
      <c r="BJ191" s="27"/>
      <c r="BK191" s="27"/>
      <c r="BL191" s="27"/>
      <c r="BM191" s="27"/>
      <c r="BN191" s="27" t="s">
        <v>3</v>
      </c>
      <c r="BO191" s="27"/>
      <c r="BP191" s="27"/>
      <c r="BQ191" s="27"/>
      <c r="BR191" s="27"/>
    </row>
    <row r="192" spans="1:70" ht="15" customHeight="1" x14ac:dyDescent="0.2">
      <c r="A192" s="36">
        <v>1</v>
      </c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8"/>
      <c r="U192" s="27">
        <v>2</v>
      </c>
      <c r="V192" s="27"/>
      <c r="W192" s="27"/>
      <c r="X192" s="27"/>
      <c r="Y192" s="27"/>
      <c r="Z192" s="27">
        <v>3</v>
      </c>
      <c r="AA192" s="27"/>
      <c r="AB192" s="27"/>
      <c r="AC192" s="27"/>
      <c r="AD192" s="27"/>
      <c r="AE192" s="27">
        <v>4</v>
      </c>
      <c r="AF192" s="27"/>
      <c r="AG192" s="27"/>
      <c r="AH192" s="27"/>
      <c r="AI192" s="27"/>
      <c r="AJ192" s="27">
        <v>5</v>
      </c>
      <c r="AK192" s="27"/>
      <c r="AL192" s="27"/>
      <c r="AM192" s="27"/>
      <c r="AN192" s="27"/>
      <c r="AO192" s="27">
        <v>6</v>
      </c>
      <c r="AP192" s="27"/>
      <c r="AQ192" s="27"/>
      <c r="AR192" s="27"/>
      <c r="AS192" s="27"/>
      <c r="AT192" s="27">
        <v>7</v>
      </c>
      <c r="AU192" s="27"/>
      <c r="AV192" s="27"/>
      <c r="AW192" s="27"/>
      <c r="AX192" s="27"/>
      <c r="AY192" s="27">
        <v>8</v>
      </c>
      <c r="AZ192" s="27"/>
      <c r="BA192" s="27"/>
      <c r="BB192" s="27"/>
      <c r="BC192" s="27"/>
      <c r="BD192" s="27">
        <v>9</v>
      </c>
      <c r="BE192" s="27"/>
      <c r="BF192" s="27"/>
      <c r="BG192" s="27"/>
      <c r="BH192" s="27"/>
      <c r="BI192" s="27">
        <v>10</v>
      </c>
      <c r="BJ192" s="27"/>
      <c r="BK192" s="27"/>
      <c r="BL192" s="27"/>
      <c r="BM192" s="27"/>
      <c r="BN192" s="27">
        <v>11</v>
      </c>
      <c r="BO192" s="27"/>
      <c r="BP192" s="27"/>
      <c r="BQ192" s="27"/>
      <c r="BR192" s="27"/>
    </row>
    <row r="193" spans="1:79" s="1" customFormat="1" ht="15.75" hidden="1" customHeight="1" x14ac:dyDescent="0.2">
      <c r="A193" s="39" t="s">
        <v>57</v>
      </c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1"/>
      <c r="U193" s="26" t="s">
        <v>65</v>
      </c>
      <c r="V193" s="26"/>
      <c r="W193" s="26"/>
      <c r="X193" s="26"/>
      <c r="Y193" s="26"/>
      <c r="Z193" s="30" t="s">
        <v>66</v>
      </c>
      <c r="AA193" s="30"/>
      <c r="AB193" s="30"/>
      <c r="AC193" s="30"/>
      <c r="AD193" s="30"/>
      <c r="AE193" s="26" t="s">
        <v>67</v>
      </c>
      <c r="AF193" s="26"/>
      <c r="AG193" s="26"/>
      <c r="AH193" s="26"/>
      <c r="AI193" s="26"/>
      <c r="AJ193" s="30" t="s">
        <v>68</v>
      </c>
      <c r="AK193" s="30"/>
      <c r="AL193" s="30"/>
      <c r="AM193" s="30"/>
      <c r="AN193" s="30"/>
      <c r="AO193" s="26" t="s">
        <v>58</v>
      </c>
      <c r="AP193" s="26"/>
      <c r="AQ193" s="26"/>
      <c r="AR193" s="26"/>
      <c r="AS193" s="26"/>
      <c r="AT193" s="30" t="s">
        <v>59</v>
      </c>
      <c r="AU193" s="30"/>
      <c r="AV193" s="30"/>
      <c r="AW193" s="30"/>
      <c r="AX193" s="30"/>
      <c r="AY193" s="26" t="s">
        <v>60</v>
      </c>
      <c r="AZ193" s="26"/>
      <c r="BA193" s="26"/>
      <c r="BB193" s="26"/>
      <c r="BC193" s="26"/>
      <c r="BD193" s="30" t="s">
        <v>61</v>
      </c>
      <c r="BE193" s="30"/>
      <c r="BF193" s="30"/>
      <c r="BG193" s="30"/>
      <c r="BH193" s="30"/>
      <c r="BI193" s="26" t="s">
        <v>62</v>
      </c>
      <c r="BJ193" s="26"/>
      <c r="BK193" s="26"/>
      <c r="BL193" s="26"/>
      <c r="BM193" s="26"/>
      <c r="BN193" s="30" t="s">
        <v>63</v>
      </c>
      <c r="BO193" s="30"/>
      <c r="BP193" s="30"/>
      <c r="BQ193" s="30"/>
      <c r="BR193" s="30"/>
      <c r="CA193" t="s">
        <v>41</v>
      </c>
    </row>
    <row r="194" spans="1:79" s="6" customFormat="1" ht="12.75" customHeight="1" x14ac:dyDescent="0.2">
      <c r="A194" s="99" t="s">
        <v>222</v>
      </c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1"/>
      <c r="U194" s="115">
        <v>3770518</v>
      </c>
      <c r="V194" s="115"/>
      <c r="W194" s="115"/>
      <c r="X194" s="115"/>
      <c r="Y194" s="115"/>
      <c r="Z194" s="115">
        <v>0</v>
      </c>
      <c r="AA194" s="115"/>
      <c r="AB194" s="115"/>
      <c r="AC194" s="115"/>
      <c r="AD194" s="115"/>
      <c r="AE194" s="115">
        <v>3956000</v>
      </c>
      <c r="AF194" s="115"/>
      <c r="AG194" s="115"/>
      <c r="AH194" s="115"/>
      <c r="AI194" s="115"/>
      <c r="AJ194" s="115">
        <v>0</v>
      </c>
      <c r="AK194" s="115"/>
      <c r="AL194" s="115"/>
      <c r="AM194" s="115"/>
      <c r="AN194" s="115"/>
      <c r="AO194" s="115">
        <v>3956000</v>
      </c>
      <c r="AP194" s="115"/>
      <c r="AQ194" s="115"/>
      <c r="AR194" s="115"/>
      <c r="AS194" s="115"/>
      <c r="AT194" s="115">
        <v>0</v>
      </c>
      <c r="AU194" s="115"/>
      <c r="AV194" s="115"/>
      <c r="AW194" s="115"/>
      <c r="AX194" s="115"/>
      <c r="AY194" s="115">
        <v>3956000</v>
      </c>
      <c r="AZ194" s="115"/>
      <c r="BA194" s="115"/>
      <c r="BB194" s="115"/>
      <c r="BC194" s="115"/>
      <c r="BD194" s="115">
        <v>0</v>
      </c>
      <c r="BE194" s="115"/>
      <c r="BF194" s="115"/>
      <c r="BG194" s="115"/>
      <c r="BH194" s="115"/>
      <c r="BI194" s="115">
        <v>3956000</v>
      </c>
      <c r="BJ194" s="115"/>
      <c r="BK194" s="115"/>
      <c r="BL194" s="115"/>
      <c r="BM194" s="115"/>
      <c r="BN194" s="115">
        <v>0</v>
      </c>
      <c r="BO194" s="115"/>
      <c r="BP194" s="115"/>
      <c r="BQ194" s="115"/>
      <c r="BR194" s="115"/>
      <c r="CA194" s="6" t="s">
        <v>42</v>
      </c>
    </row>
    <row r="195" spans="1:79" s="98" customFormat="1" ht="12.75" customHeight="1" x14ac:dyDescent="0.2">
      <c r="A195" s="91" t="s">
        <v>223</v>
      </c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3"/>
      <c r="U195" s="116">
        <v>2205518</v>
      </c>
      <c r="V195" s="116"/>
      <c r="W195" s="116"/>
      <c r="X195" s="116"/>
      <c r="Y195" s="116"/>
      <c r="Z195" s="116">
        <v>0</v>
      </c>
      <c r="AA195" s="116"/>
      <c r="AB195" s="116"/>
      <c r="AC195" s="116"/>
      <c r="AD195" s="116"/>
      <c r="AE195" s="116">
        <v>2856000</v>
      </c>
      <c r="AF195" s="116"/>
      <c r="AG195" s="116"/>
      <c r="AH195" s="116"/>
      <c r="AI195" s="116"/>
      <c r="AJ195" s="116">
        <v>0</v>
      </c>
      <c r="AK195" s="116"/>
      <c r="AL195" s="116"/>
      <c r="AM195" s="116"/>
      <c r="AN195" s="116"/>
      <c r="AO195" s="116">
        <v>2856000</v>
      </c>
      <c r="AP195" s="116"/>
      <c r="AQ195" s="116"/>
      <c r="AR195" s="116"/>
      <c r="AS195" s="116"/>
      <c r="AT195" s="116">
        <v>0</v>
      </c>
      <c r="AU195" s="116"/>
      <c r="AV195" s="116"/>
      <c r="AW195" s="116"/>
      <c r="AX195" s="116"/>
      <c r="AY195" s="116">
        <v>2856000</v>
      </c>
      <c r="AZ195" s="116"/>
      <c r="BA195" s="116"/>
      <c r="BB195" s="116"/>
      <c r="BC195" s="116"/>
      <c r="BD195" s="116">
        <v>0</v>
      </c>
      <c r="BE195" s="116"/>
      <c r="BF195" s="116"/>
      <c r="BG195" s="116"/>
      <c r="BH195" s="116"/>
      <c r="BI195" s="116">
        <v>2856000</v>
      </c>
      <c r="BJ195" s="116"/>
      <c r="BK195" s="116"/>
      <c r="BL195" s="116"/>
      <c r="BM195" s="116"/>
      <c r="BN195" s="116">
        <v>0</v>
      </c>
      <c r="BO195" s="116"/>
      <c r="BP195" s="116"/>
      <c r="BQ195" s="116"/>
      <c r="BR195" s="116"/>
    </row>
    <row r="196" spans="1:79" s="98" customFormat="1" ht="12.75" customHeight="1" x14ac:dyDescent="0.2">
      <c r="A196" s="91" t="s">
        <v>224</v>
      </c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3"/>
      <c r="U196" s="116">
        <v>1300000</v>
      </c>
      <c r="V196" s="116"/>
      <c r="W196" s="116"/>
      <c r="X196" s="116"/>
      <c r="Y196" s="116"/>
      <c r="Z196" s="116">
        <v>0</v>
      </c>
      <c r="AA196" s="116"/>
      <c r="AB196" s="116"/>
      <c r="AC196" s="116"/>
      <c r="AD196" s="116"/>
      <c r="AE196" s="116">
        <v>980000</v>
      </c>
      <c r="AF196" s="116"/>
      <c r="AG196" s="116"/>
      <c r="AH196" s="116"/>
      <c r="AI196" s="116"/>
      <c r="AJ196" s="116">
        <v>0</v>
      </c>
      <c r="AK196" s="116"/>
      <c r="AL196" s="116"/>
      <c r="AM196" s="116"/>
      <c r="AN196" s="116"/>
      <c r="AO196" s="116">
        <v>980000</v>
      </c>
      <c r="AP196" s="116"/>
      <c r="AQ196" s="116"/>
      <c r="AR196" s="116"/>
      <c r="AS196" s="116"/>
      <c r="AT196" s="116">
        <v>0</v>
      </c>
      <c r="AU196" s="116"/>
      <c r="AV196" s="116"/>
      <c r="AW196" s="116"/>
      <c r="AX196" s="116"/>
      <c r="AY196" s="116">
        <v>980000</v>
      </c>
      <c r="AZ196" s="116"/>
      <c r="BA196" s="116"/>
      <c r="BB196" s="116"/>
      <c r="BC196" s="116"/>
      <c r="BD196" s="116">
        <v>0</v>
      </c>
      <c r="BE196" s="116"/>
      <c r="BF196" s="116"/>
      <c r="BG196" s="116"/>
      <c r="BH196" s="116"/>
      <c r="BI196" s="116">
        <v>980000</v>
      </c>
      <c r="BJ196" s="116"/>
      <c r="BK196" s="116"/>
      <c r="BL196" s="116"/>
      <c r="BM196" s="116"/>
      <c r="BN196" s="116">
        <v>0</v>
      </c>
      <c r="BO196" s="116"/>
      <c r="BP196" s="116"/>
      <c r="BQ196" s="116"/>
      <c r="BR196" s="116"/>
    </row>
    <row r="197" spans="1:79" s="98" customFormat="1" ht="12.75" customHeight="1" x14ac:dyDescent="0.2">
      <c r="A197" s="91" t="s">
        <v>225</v>
      </c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3"/>
      <c r="U197" s="116">
        <v>265000</v>
      </c>
      <c r="V197" s="116"/>
      <c r="W197" s="116"/>
      <c r="X197" s="116"/>
      <c r="Y197" s="116"/>
      <c r="Z197" s="116">
        <v>0</v>
      </c>
      <c r="AA197" s="116"/>
      <c r="AB197" s="116"/>
      <c r="AC197" s="116"/>
      <c r="AD197" s="116"/>
      <c r="AE197" s="116">
        <v>120000</v>
      </c>
      <c r="AF197" s="116"/>
      <c r="AG197" s="116"/>
      <c r="AH197" s="116"/>
      <c r="AI197" s="116"/>
      <c r="AJ197" s="116">
        <v>0</v>
      </c>
      <c r="AK197" s="116"/>
      <c r="AL197" s="116"/>
      <c r="AM197" s="116"/>
      <c r="AN197" s="116"/>
      <c r="AO197" s="116">
        <v>120000</v>
      </c>
      <c r="AP197" s="116"/>
      <c r="AQ197" s="116"/>
      <c r="AR197" s="116"/>
      <c r="AS197" s="116"/>
      <c r="AT197" s="116">
        <v>0</v>
      </c>
      <c r="AU197" s="116"/>
      <c r="AV197" s="116"/>
      <c r="AW197" s="116"/>
      <c r="AX197" s="116"/>
      <c r="AY197" s="116">
        <v>120000</v>
      </c>
      <c r="AZ197" s="116"/>
      <c r="BA197" s="116"/>
      <c r="BB197" s="116"/>
      <c r="BC197" s="116"/>
      <c r="BD197" s="116">
        <v>0</v>
      </c>
      <c r="BE197" s="116"/>
      <c r="BF197" s="116"/>
      <c r="BG197" s="116"/>
      <c r="BH197" s="116"/>
      <c r="BI197" s="116">
        <v>120000</v>
      </c>
      <c r="BJ197" s="116"/>
      <c r="BK197" s="116"/>
      <c r="BL197" s="116"/>
      <c r="BM197" s="116"/>
      <c r="BN197" s="116">
        <v>0</v>
      </c>
      <c r="BO197" s="116"/>
      <c r="BP197" s="116"/>
      <c r="BQ197" s="116"/>
      <c r="BR197" s="116"/>
    </row>
    <row r="198" spans="1:79" s="98" customFormat="1" ht="12.75" customHeight="1" x14ac:dyDescent="0.2">
      <c r="A198" s="91" t="s">
        <v>226</v>
      </c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3"/>
      <c r="U198" s="116">
        <v>0</v>
      </c>
      <c r="V198" s="116"/>
      <c r="W198" s="116"/>
      <c r="X198" s="116"/>
      <c r="Y198" s="116"/>
      <c r="Z198" s="116">
        <v>0</v>
      </c>
      <c r="AA198" s="116"/>
      <c r="AB198" s="116"/>
      <c r="AC198" s="116"/>
      <c r="AD198" s="116"/>
      <c r="AE198" s="116">
        <v>0</v>
      </c>
      <c r="AF198" s="116"/>
      <c r="AG198" s="116"/>
      <c r="AH198" s="116"/>
      <c r="AI198" s="116"/>
      <c r="AJ198" s="116">
        <v>0</v>
      </c>
      <c r="AK198" s="116"/>
      <c r="AL198" s="116"/>
      <c r="AM198" s="116"/>
      <c r="AN198" s="116"/>
      <c r="AO198" s="116">
        <v>0</v>
      </c>
      <c r="AP198" s="116"/>
      <c r="AQ198" s="116"/>
      <c r="AR198" s="116"/>
      <c r="AS198" s="116"/>
      <c r="AT198" s="116">
        <v>0</v>
      </c>
      <c r="AU198" s="116"/>
      <c r="AV198" s="116"/>
      <c r="AW198" s="116"/>
      <c r="AX198" s="116"/>
      <c r="AY198" s="116">
        <v>0</v>
      </c>
      <c r="AZ198" s="116"/>
      <c r="BA198" s="116"/>
      <c r="BB198" s="116"/>
      <c r="BC198" s="116"/>
      <c r="BD198" s="116">
        <v>0</v>
      </c>
      <c r="BE198" s="116"/>
      <c r="BF198" s="116"/>
      <c r="BG198" s="116"/>
      <c r="BH198" s="116"/>
      <c r="BI198" s="116">
        <v>0</v>
      </c>
      <c r="BJ198" s="116"/>
      <c r="BK198" s="116"/>
      <c r="BL198" s="116"/>
      <c r="BM198" s="116"/>
      <c r="BN198" s="116">
        <v>0</v>
      </c>
      <c r="BO198" s="116"/>
      <c r="BP198" s="116"/>
      <c r="BQ198" s="116"/>
      <c r="BR198" s="116"/>
    </row>
    <row r="199" spans="1:79" s="6" customFormat="1" ht="12.75" customHeight="1" x14ac:dyDescent="0.2">
      <c r="A199" s="99" t="s">
        <v>227</v>
      </c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1"/>
      <c r="U199" s="115">
        <v>235000</v>
      </c>
      <c r="V199" s="115"/>
      <c r="W199" s="115"/>
      <c r="X199" s="115"/>
      <c r="Y199" s="115"/>
      <c r="Z199" s="115">
        <v>0</v>
      </c>
      <c r="AA199" s="115"/>
      <c r="AB199" s="115"/>
      <c r="AC199" s="115"/>
      <c r="AD199" s="115"/>
      <c r="AE199" s="115">
        <v>180000</v>
      </c>
      <c r="AF199" s="115"/>
      <c r="AG199" s="115"/>
      <c r="AH199" s="115"/>
      <c r="AI199" s="115"/>
      <c r="AJ199" s="115">
        <v>0</v>
      </c>
      <c r="AK199" s="115"/>
      <c r="AL199" s="115"/>
      <c r="AM199" s="115"/>
      <c r="AN199" s="115"/>
      <c r="AO199" s="115">
        <v>180000</v>
      </c>
      <c r="AP199" s="115"/>
      <c r="AQ199" s="115"/>
      <c r="AR199" s="115"/>
      <c r="AS199" s="115"/>
      <c r="AT199" s="115">
        <v>0</v>
      </c>
      <c r="AU199" s="115"/>
      <c r="AV199" s="115"/>
      <c r="AW199" s="115"/>
      <c r="AX199" s="115"/>
      <c r="AY199" s="115">
        <v>180000</v>
      </c>
      <c r="AZ199" s="115"/>
      <c r="BA199" s="115"/>
      <c r="BB199" s="115"/>
      <c r="BC199" s="115"/>
      <c r="BD199" s="115">
        <v>0</v>
      </c>
      <c r="BE199" s="115"/>
      <c r="BF199" s="115"/>
      <c r="BG199" s="115"/>
      <c r="BH199" s="115"/>
      <c r="BI199" s="115">
        <v>180000</v>
      </c>
      <c r="BJ199" s="115"/>
      <c r="BK199" s="115"/>
      <c r="BL199" s="115"/>
      <c r="BM199" s="115"/>
      <c r="BN199" s="115">
        <v>0</v>
      </c>
      <c r="BO199" s="115"/>
      <c r="BP199" s="115"/>
      <c r="BQ199" s="115"/>
      <c r="BR199" s="115"/>
    </row>
    <row r="200" spans="1:79" s="98" customFormat="1" ht="12.75" customHeight="1" x14ac:dyDescent="0.2">
      <c r="A200" s="91" t="s">
        <v>228</v>
      </c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3"/>
      <c r="U200" s="116">
        <v>235000</v>
      </c>
      <c r="V200" s="116"/>
      <c r="W200" s="116"/>
      <c r="X200" s="116"/>
      <c r="Y200" s="116"/>
      <c r="Z200" s="116">
        <v>0</v>
      </c>
      <c r="AA200" s="116"/>
      <c r="AB200" s="116"/>
      <c r="AC200" s="116"/>
      <c r="AD200" s="116"/>
      <c r="AE200" s="116">
        <v>180000</v>
      </c>
      <c r="AF200" s="116"/>
      <c r="AG200" s="116"/>
      <c r="AH200" s="116"/>
      <c r="AI200" s="116"/>
      <c r="AJ200" s="116">
        <v>0</v>
      </c>
      <c r="AK200" s="116"/>
      <c r="AL200" s="116"/>
      <c r="AM200" s="116"/>
      <c r="AN200" s="116"/>
      <c r="AO200" s="116">
        <v>180000</v>
      </c>
      <c r="AP200" s="116"/>
      <c r="AQ200" s="116"/>
      <c r="AR200" s="116"/>
      <c r="AS200" s="116"/>
      <c r="AT200" s="116">
        <v>0</v>
      </c>
      <c r="AU200" s="116"/>
      <c r="AV200" s="116"/>
      <c r="AW200" s="116"/>
      <c r="AX200" s="116"/>
      <c r="AY200" s="116">
        <v>180000</v>
      </c>
      <c r="AZ200" s="116"/>
      <c r="BA200" s="116"/>
      <c r="BB200" s="116"/>
      <c r="BC200" s="116"/>
      <c r="BD200" s="116">
        <v>0</v>
      </c>
      <c r="BE200" s="116"/>
      <c r="BF200" s="116"/>
      <c r="BG200" s="116"/>
      <c r="BH200" s="116"/>
      <c r="BI200" s="116">
        <v>180000</v>
      </c>
      <c r="BJ200" s="116"/>
      <c r="BK200" s="116"/>
      <c r="BL200" s="116"/>
      <c r="BM200" s="116"/>
      <c r="BN200" s="116">
        <v>0</v>
      </c>
      <c r="BO200" s="116"/>
      <c r="BP200" s="116"/>
      <c r="BQ200" s="116"/>
      <c r="BR200" s="116"/>
    </row>
    <row r="201" spans="1:79" s="6" customFormat="1" ht="25.5" customHeight="1" x14ac:dyDescent="0.2">
      <c r="A201" s="99" t="s">
        <v>229</v>
      </c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1"/>
      <c r="U201" s="115"/>
      <c r="V201" s="115"/>
      <c r="W201" s="115"/>
      <c r="X201" s="115"/>
      <c r="Y201" s="115"/>
      <c r="Z201" s="115">
        <v>0</v>
      </c>
      <c r="AA201" s="115"/>
      <c r="AB201" s="115"/>
      <c r="AC201" s="115"/>
      <c r="AD201" s="115"/>
      <c r="AE201" s="115">
        <v>0</v>
      </c>
      <c r="AF201" s="115"/>
      <c r="AG201" s="115"/>
      <c r="AH201" s="115"/>
      <c r="AI201" s="115"/>
      <c r="AJ201" s="115">
        <v>0</v>
      </c>
      <c r="AK201" s="115"/>
      <c r="AL201" s="115"/>
      <c r="AM201" s="115"/>
      <c r="AN201" s="115"/>
      <c r="AO201" s="115">
        <v>0</v>
      </c>
      <c r="AP201" s="115"/>
      <c r="AQ201" s="115"/>
      <c r="AR201" s="115"/>
      <c r="AS201" s="115"/>
      <c r="AT201" s="115">
        <v>0</v>
      </c>
      <c r="AU201" s="115"/>
      <c r="AV201" s="115"/>
      <c r="AW201" s="115"/>
      <c r="AX201" s="115"/>
      <c r="AY201" s="115">
        <v>0</v>
      </c>
      <c r="AZ201" s="115"/>
      <c r="BA201" s="115"/>
      <c r="BB201" s="115"/>
      <c r="BC201" s="115"/>
      <c r="BD201" s="115">
        <v>0</v>
      </c>
      <c r="BE201" s="115"/>
      <c r="BF201" s="115"/>
      <c r="BG201" s="115"/>
      <c r="BH201" s="115"/>
      <c r="BI201" s="115">
        <v>0</v>
      </c>
      <c r="BJ201" s="115"/>
      <c r="BK201" s="115"/>
      <c r="BL201" s="115"/>
      <c r="BM201" s="115"/>
      <c r="BN201" s="115">
        <v>0</v>
      </c>
      <c r="BO201" s="115"/>
      <c r="BP201" s="115"/>
      <c r="BQ201" s="115"/>
      <c r="BR201" s="115"/>
    </row>
    <row r="202" spans="1:79" s="98" customFormat="1" ht="12.75" customHeight="1" x14ac:dyDescent="0.2">
      <c r="A202" s="91" t="s">
        <v>224</v>
      </c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3"/>
      <c r="U202" s="116"/>
      <c r="V202" s="116"/>
      <c r="W202" s="116"/>
      <c r="X202" s="116"/>
      <c r="Y202" s="116"/>
      <c r="Z202" s="116">
        <v>0</v>
      </c>
      <c r="AA202" s="116"/>
      <c r="AB202" s="116"/>
      <c r="AC202" s="116"/>
      <c r="AD202" s="116"/>
      <c r="AE202" s="116">
        <v>0</v>
      </c>
      <c r="AF202" s="116"/>
      <c r="AG202" s="116"/>
      <c r="AH202" s="116"/>
      <c r="AI202" s="116"/>
      <c r="AJ202" s="116">
        <v>0</v>
      </c>
      <c r="AK202" s="116"/>
      <c r="AL202" s="116"/>
      <c r="AM202" s="116"/>
      <c r="AN202" s="116"/>
      <c r="AO202" s="116">
        <v>0</v>
      </c>
      <c r="AP202" s="116"/>
      <c r="AQ202" s="116"/>
      <c r="AR202" s="116"/>
      <c r="AS202" s="116"/>
      <c r="AT202" s="116">
        <v>0</v>
      </c>
      <c r="AU202" s="116"/>
      <c r="AV202" s="116"/>
      <c r="AW202" s="116"/>
      <c r="AX202" s="116"/>
      <c r="AY202" s="116">
        <v>0</v>
      </c>
      <c r="AZ202" s="116"/>
      <c r="BA202" s="116"/>
      <c r="BB202" s="116"/>
      <c r="BC202" s="116"/>
      <c r="BD202" s="116">
        <v>0</v>
      </c>
      <c r="BE202" s="116"/>
      <c r="BF202" s="116"/>
      <c r="BG202" s="116"/>
      <c r="BH202" s="116"/>
      <c r="BI202" s="116">
        <v>0</v>
      </c>
      <c r="BJ202" s="116"/>
      <c r="BK202" s="116"/>
      <c r="BL202" s="116"/>
      <c r="BM202" s="116"/>
      <c r="BN202" s="116">
        <v>0</v>
      </c>
      <c r="BO202" s="116"/>
      <c r="BP202" s="116"/>
      <c r="BQ202" s="116"/>
      <c r="BR202" s="116"/>
    </row>
    <row r="203" spans="1:79" s="98" customFormat="1" ht="12.75" customHeight="1" x14ac:dyDescent="0.2">
      <c r="A203" s="91" t="s">
        <v>230</v>
      </c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3"/>
      <c r="U203" s="116">
        <v>269800</v>
      </c>
      <c r="V203" s="116"/>
      <c r="W203" s="116"/>
      <c r="X203" s="116"/>
      <c r="Y203" s="116"/>
      <c r="Z203" s="116">
        <v>0</v>
      </c>
      <c r="AA203" s="116"/>
      <c r="AB203" s="116"/>
      <c r="AC203" s="116"/>
      <c r="AD203" s="116"/>
      <c r="AE203" s="116">
        <v>513700</v>
      </c>
      <c r="AF203" s="116"/>
      <c r="AG203" s="116"/>
      <c r="AH203" s="116"/>
      <c r="AI203" s="116"/>
      <c r="AJ203" s="116">
        <v>0</v>
      </c>
      <c r="AK203" s="116"/>
      <c r="AL203" s="116"/>
      <c r="AM203" s="116"/>
      <c r="AN203" s="116"/>
      <c r="AO203" s="116">
        <v>513700</v>
      </c>
      <c r="AP203" s="116"/>
      <c r="AQ203" s="116"/>
      <c r="AR203" s="116"/>
      <c r="AS203" s="116"/>
      <c r="AT203" s="116">
        <v>0</v>
      </c>
      <c r="AU203" s="116"/>
      <c r="AV203" s="116"/>
      <c r="AW203" s="116"/>
      <c r="AX203" s="116"/>
      <c r="AY203" s="116">
        <v>513700</v>
      </c>
      <c r="AZ203" s="116"/>
      <c r="BA203" s="116"/>
      <c r="BB203" s="116"/>
      <c r="BC203" s="116"/>
      <c r="BD203" s="116">
        <v>0</v>
      </c>
      <c r="BE203" s="116"/>
      <c r="BF203" s="116"/>
      <c r="BG203" s="116"/>
      <c r="BH203" s="116"/>
      <c r="BI203" s="116">
        <v>513700</v>
      </c>
      <c r="BJ203" s="116"/>
      <c r="BK203" s="116"/>
      <c r="BL203" s="116"/>
      <c r="BM203" s="116"/>
      <c r="BN203" s="116">
        <v>0</v>
      </c>
      <c r="BO203" s="116"/>
      <c r="BP203" s="116"/>
      <c r="BQ203" s="116"/>
      <c r="BR203" s="116"/>
    </row>
    <row r="204" spans="1:79" s="6" customFormat="1" ht="12.75" customHeight="1" x14ac:dyDescent="0.2">
      <c r="A204" s="99" t="s">
        <v>147</v>
      </c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  <c r="L204" s="100"/>
      <c r="M204" s="100"/>
      <c r="N204" s="100"/>
      <c r="O204" s="100"/>
      <c r="P204" s="100"/>
      <c r="Q204" s="100"/>
      <c r="R204" s="100"/>
      <c r="S204" s="100"/>
      <c r="T204" s="101"/>
      <c r="U204" s="115">
        <v>4275318</v>
      </c>
      <c r="V204" s="115"/>
      <c r="W204" s="115"/>
      <c r="X204" s="115"/>
      <c r="Y204" s="115"/>
      <c r="Z204" s="115">
        <v>0</v>
      </c>
      <c r="AA204" s="115"/>
      <c r="AB204" s="115"/>
      <c r="AC204" s="115"/>
      <c r="AD204" s="115"/>
      <c r="AE204" s="115">
        <v>4649700</v>
      </c>
      <c r="AF204" s="115"/>
      <c r="AG204" s="115"/>
      <c r="AH204" s="115"/>
      <c r="AI204" s="115"/>
      <c r="AJ204" s="115">
        <v>0</v>
      </c>
      <c r="AK204" s="115"/>
      <c r="AL204" s="115"/>
      <c r="AM204" s="115"/>
      <c r="AN204" s="115"/>
      <c r="AO204" s="115">
        <v>4649700</v>
      </c>
      <c r="AP204" s="115"/>
      <c r="AQ204" s="115"/>
      <c r="AR204" s="115"/>
      <c r="AS204" s="115"/>
      <c r="AT204" s="115">
        <v>0</v>
      </c>
      <c r="AU204" s="115"/>
      <c r="AV204" s="115"/>
      <c r="AW204" s="115"/>
      <c r="AX204" s="115"/>
      <c r="AY204" s="115">
        <v>4649700</v>
      </c>
      <c r="AZ204" s="115"/>
      <c r="BA204" s="115"/>
      <c r="BB204" s="115"/>
      <c r="BC204" s="115"/>
      <c r="BD204" s="115">
        <v>0</v>
      </c>
      <c r="BE204" s="115"/>
      <c r="BF204" s="115"/>
      <c r="BG204" s="115"/>
      <c r="BH204" s="115"/>
      <c r="BI204" s="115">
        <v>4649700</v>
      </c>
      <c r="BJ204" s="115"/>
      <c r="BK204" s="115"/>
      <c r="BL204" s="115"/>
      <c r="BM204" s="115"/>
      <c r="BN204" s="115">
        <v>0</v>
      </c>
      <c r="BO204" s="115"/>
      <c r="BP204" s="115"/>
      <c r="BQ204" s="115"/>
      <c r="BR204" s="115"/>
    </row>
    <row r="205" spans="1:79" s="98" customFormat="1" ht="38.25" customHeight="1" x14ac:dyDescent="0.2">
      <c r="A205" s="91" t="s">
        <v>231</v>
      </c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3"/>
      <c r="U205" s="116" t="s">
        <v>173</v>
      </c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 t="s">
        <v>173</v>
      </c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 t="s">
        <v>173</v>
      </c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 t="s">
        <v>173</v>
      </c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 t="s">
        <v>173</v>
      </c>
      <c r="BJ205" s="116"/>
      <c r="BK205" s="116"/>
      <c r="BL205" s="116"/>
      <c r="BM205" s="116"/>
      <c r="BN205" s="116"/>
      <c r="BO205" s="116"/>
      <c r="BP205" s="116"/>
      <c r="BQ205" s="116"/>
      <c r="BR205" s="116"/>
    </row>
    <row r="208" spans="1:79" ht="14.25" customHeight="1" x14ac:dyDescent="0.2">
      <c r="A208" s="29" t="s">
        <v>125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79" ht="15" customHeight="1" x14ac:dyDescent="0.2">
      <c r="A209" s="51" t="s">
        <v>6</v>
      </c>
      <c r="B209" s="52"/>
      <c r="C209" s="52"/>
      <c r="D209" s="51" t="s">
        <v>10</v>
      </c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3"/>
      <c r="W209" s="27" t="s">
        <v>258</v>
      </c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 t="s">
        <v>262</v>
      </c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 t="s">
        <v>274</v>
      </c>
      <c r="AV209" s="27"/>
      <c r="AW209" s="27"/>
      <c r="AX209" s="27"/>
      <c r="AY209" s="27"/>
      <c r="AZ209" s="27"/>
      <c r="BA209" s="27" t="s">
        <v>280</v>
      </c>
      <c r="BB209" s="27"/>
      <c r="BC209" s="27"/>
      <c r="BD209" s="27"/>
      <c r="BE209" s="27"/>
      <c r="BF209" s="27"/>
      <c r="BG209" s="27" t="s">
        <v>289</v>
      </c>
      <c r="BH209" s="27"/>
      <c r="BI209" s="27"/>
      <c r="BJ209" s="27"/>
      <c r="BK209" s="27"/>
      <c r="BL209" s="27"/>
    </row>
    <row r="210" spans="1:79" ht="15" customHeight="1" x14ac:dyDescent="0.2">
      <c r="A210" s="70"/>
      <c r="B210" s="71"/>
      <c r="C210" s="71"/>
      <c r="D210" s="70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2"/>
      <c r="W210" s="27" t="s">
        <v>4</v>
      </c>
      <c r="X210" s="27"/>
      <c r="Y210" s="27"/>
      <c r="Z210" s="27"/>
      <c r="AA210" s="27"/>
      <c r="AB210" s="27"/>
      <c r="AC210" s="27" t="s">
        <v>3</v>
      </c>
      <c r="AD210" s="27"/>
      <c r="AE210" s="27"/>
      <c r="AF210" s="27"/>
      <c r="AG210" s="27"/>
      <c r="AH210" s="27"/>
      <c r="AI210" s="27" t="s">
        <v>4</v>
      </c>
      <c r="AJ210" s="27"/>
      <c r="AK210" s="27"/>
      <c r="AL210" s="27"/>
      <c r="AM210" s="27"/>
      <c r="AN210" s="27"/>
      <c r="AO210" s="27" t="s">
        <v>3</v>
      </c>
      <c r="AP210" s="27"/>
      <c r="AQ210" s="27"/>
      <c r="AR210" s="27"/>
      <c r="AS210" s="27"/>
      <c r="AT210" s="27"/>
      <c r="AU210" s="73" t="s">
        <v>4</v>
      </c>
      <c r="AV210" s="73"/>
      <c r="AW210" s="73"/>
      <c r="AX210" s="73" t="s">
        <v>3</v>
      </c>
      <c r="AY210" s="73"/>
      <c r="AZ210" s="73"/>
      <c r="BA210" s="73" t="s">
        <v>4</v>
      </c>
      <c r="BB210" s="73"/>
      <c r="BC210" s="73"/>
      <c r="BD210" s="73" t="s">
        <v>3</v>
      </c>
      <c r="BE210" s="73"/>
      <c r="BF210" s="73"/>
      <c r="BG210" s="73" t="s">
        <v>4</v>
      </c>
      <c r="BH210" s="73"/>
      <c r="BI210" s="73"/>
      <c r="BJ210" s="73" t="s">
        <v>3</v>
      </c>
      <c r="BK210" s="73"/>
      <c r="BL210" s="73"/>
    </row>
    <row r="211" spans="1:79" ht="57" customHeight="1" x14ac:dyDescent="0.2">
      <c r="A211" s="54"/>
      <c r="B211" s="55"/>
      <c r="C211" s="55"/>
      <c r="D211" s="54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6"/>
      <c r="W211" s="27" t="s">
        <v>12</v>
      </c>
      <c r="X211" s="27"/>
      <c r="Y211" s="27"/>
      <c r="Z211" s="27" t="s">
        <v>11</v>
      </c>
      <c r="AA211" s="27"/>
      <c r="AB211" s="27"/>
      <c r="AC211" s="27" t="s">
        <v>12</v>
      </c>
      <c r="AD211" s="27"/>
      <c r="AE211" s="27"/>
      <c r="AF211" s="27" t="s">
        <v>11</v>
      </c>
      <c r="AG211" s="27"/>
      <c r="AH211" s="27"/>
      <c r="AI211" s="27" t="s">
        <v>12</v>
      </c>
      <c r="AJ211" s="27"/>
      <c r="AK211" s="27"/>
      <c r="AL211" s="27" t="s">
        <v>11</v>
      </c>
      <c r="AM211" s="27"/>
      <c r="AN211" s="27"/>
      <c r="AO211" s="27" t="s">
        <v>12</v>
      </c>
      <c r="AP211" s="27"/>
      <c r="AQ211" s="27"/>
      <c r="AR211" s="27" t="s">
        <v>11</v>
      </c>
      <c r="AS211" s="27"/>
      <c r="AT211" s="27"/>
      <c r="AU211" s="73"/>
      <c r="AV211" s="73"/>
      <c r="AW211" s="73"/>
      <c r="AX211" s="73"/>
      <c r="AY211" s="73"/>
      <c r="AZ211" s="73"/>
      <c r="BA211" s="73"/>
      <c r="BB211" s="73"/>
      <c r="BC211" s="73"/>
      <c r="BD211" s="73"/>
      <c r="BE211" s="73"/>
      <c r="BF211" s="73"/>
      <c r="BG211" s="73"/>
      <c r="BH211" s="73"/>
      <c r="BI211" s="73"/>
      <c r="BJ211" s="73"/>
      <c r="BK211" s="73"/>
      <c r="BL211" s="73"/>
    </row>
    <row r="212" spans="1:79" ht="15" customHeight="1" x14ac:dyDescent="0.2">
      <c r="A212" s="36">
        <v>1</v>
      </c>
      <c r="B212" s="37"/>
      <c r="C212" s="37"/>
      <c r="D212" s="36">
        <v>2</v>
      </c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8"/>
      <c r="W212" s="27">
        <v>3</v>
      </c>
      <c r="X212" s="27"/>
      <c r="Y212" s="27"/>
      <c r="Z212" s="27">
        <v>4</v>
      </c>
      <c r="AA212" s="27"/>
      <c r="AB212" s="27"/>
      <c r="AC212" s="27">
        <v>5</v>
      </c>
      <c r="AD212" s="27"/>
      <c r="AE212" s="27"/>
      <c r="AF212" s="27">
        <v>6</v>
      </c>
      <c r="AG212" s="27"/>
      <c r="AH212" s="27"/>
      <c r="AI212" s="27">
        <v>7</v>
      </c>
      <c r="AJ212" s="27"/>
      <c r="AK212" s="27"/>
      <c r="AL212" s="27">
        <v>8</v>
      </c>
      <c r="AM212" s="27"/>
      <c r="AN212" s="27"/>
      <c r="AO212" s="27">
        <v>9</v>
      </c>
      <c r="AP212" s="27"/>
      <c r="AQ212" s="27"/>
      <c r="AR212" s="27">
        <v>10</v>
      </c>
      <c r="AS212" s="27"/>
      <c r="AT212" s="27"/>
      <c r="AU212" s="27">
        <v>11</v>
      </c>
      <c r="AV212" s="27"/>
      <c r="AW212" s="27"/>
      <c r="AX212" s="27">
        <v>12</v>
      </c>
      <c r="AY212" s="27"/>
      <c r="AZ212" s="27"/>
      <c r="BA212" s="27">
        <v>13</v>
      </c>
      <c r="BB212" s="27"/>
      <c r="BC212" s="27"/>
      <c r="BD212" s="27">
        <v>14</v>
      </c>
      <c r="BE212" s="27"/>
      <c r="BF212" s="27"/>
      <c r="BG212" s="27">
        <v>15</v>
      </c>
      <c r="BH212" s="27"/>
      <c r="BI212" s="27"/>
      <c r="BJ212" s="27">
        <v>16</v>
      </c>
      <c r="BK212" s="27"/>
      <c r="BL212" s="27"/>
    </row>
    <row r="213" spans="1:79" s="1" customFormat="1" ht="12.75" hidden="1" customHeight="1" x14ac:dyDescent="0.2">
      <c r="A213" s="39" t="s">
        <v>69</v>
      </c>
      <c r="B213" s="40"/>
      <c r="C213" s="40"/>
      <c r="D213" s="39" t="s">
        <v>57</v>
      </c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1"/>
      <c r="W213" s="26" t="s">
        <v>72</v>
      </c>
      <c r="X213" s="26"/>
      <c r="Y213" s="26"/>
      <c r="Z213" s="26" t="s">
        <v>73</v>
      </c>
      <c r="AA213" s="26"/>
      <c r="AB213" s="26"/>
      <c r="AC213" s="30" t="s">
        <v>74</v>
      </c>
      <c r="AD213" s="30"/>
      <c r="AE213" s="30"/>
      <c r="AF213" s="30" t="s">
        <v>75</v>
      </c>
      <c r="AG213" s="30"/>
      <c r="AH213" s="30"/>
      <c r="AI213" s="26" t="s">
        <v>76</v>
      </c>
      <c r="AJ213" s="26"/>
      <c r="AK213" s="26"/>
      <c r="AL213" s="26" t="s">
        <v>77</v>
      </c>
      <c r="AM213" s="26"/>
      <c r="AN213" s="26"/>
      <c r="AO213" s="30" t="s">
        <v>104</v>
      </c>
      <c r="AP213" s="30"/>
      <c r="AQ213" s="30"/>
      <c r="AR213" s="30" t="s">
        <v>78</v>
      </c>
      <c r="AS213" s="30"/>
      <c r="AT213" s="30"/>
      <c r="AU213" s="26" t="s">
        <v>105</v>
      </c>
      <c r="AV213" s="26"/>
      <c r="AW213" s="26"/>
      <c r="AX213" s="30" t="s">
        <v>106</v>
      </c>
      <c r="AY213" s="30"/>
      <c r="AZ213" s="30"/>
      <c r="BA213" s="26" t="s">
        <v>107</v>
      </c>
      <c r="BB213" s="26"/>
      <c r="BC213" s="26"/>
      <c r="BD213" s="30" t="s">
        <v>108</v>
      </c>
      <c r="BE213" s="30"/>
      <c r="BF213" s="30"/>
      <c r="BG213" s="26" t="s">
        <v>109</v>
      </c>
      <c r="BH213" s="26"/>
      <c r="BI213" s="26"/>
      <c r="BJ213" s="30" t="s">
        <v>110</v>
      </c>
      <c r="BK213" s="30"/>
      <c r="BL213" s="30"/>
      <c r="CA213" s="1" t="s">
        <v>103</v>
      </c>
    </row>
    <row r="214" spans="1:79" s="98" customFormat="1" ht="12.75" customHeight="1" x14ac:dyDescent="0.2">
      <c r="A214" s="88">
        <v>1</v>
      </c>
      <c r="B214" s="89"/>
      <c r="C214" s="89"/>
      <c r="D214" s="91" t="s">
        <v>232</v>
      </c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3"/>
      <c r="W214" s="114">
        <v>30</v>
      </c>
      <c r="X214" s="114"/>
      <c r="Y214" s="114"/>
      <c r="Z214" s="114">
        <v>30</v>
      </c>
      <c r="AA214" s="114"/>
      <c r="AB214" s="114"/>
      <c r="AC214" s="114">
        <v>0</v>
      </c>
      <c r="AD214" s="114"/>
      <c r="AE214" s="114"/>
      <c r="AF214" s="114">
        <v>0</v>
      </c>
      <c r="AG214" s="114"/>
      <c r="AH214" s="114"/>
      <c r="AI214" s="114">
        <v>30</v>
      </c>
      <c r="AJ214" s="114"/>
      <c r="AK214" s="114"/>
      <c r="AL214" s="114">
        <v>0</v>
      </c>
      <c r="AM214" s="114"/>
      <c r="AN214" s="114"/>
      <c r="AO214" s="114">
        <v>0</v>
      </c>
      <c r="AP214" s="114"/>
      <c r="AQ214" s="114"/>
      <c r="AR214" s="114">
        <v>0</v>
      </c>
      <c r="AS214" s="114"/>
      <c r="AT214" s="114"/>
      <c r="AU214" s="114">
        <v>30</v>
      </c>
      <c r="AV214" s="114"/>
      <c r="AW214" s="114"/>
      <c r="AX214" s="114">
        <v>0</v>
      </c>
      <c r="AY214" s="114"/>
      <c r="AZ214" s="114"/>
      <c r="BA214" s="114">
        <v>30</v>
      </c>
      <c r="BB214" s="114"/>
      <c r="BC214" s="114"/>
      <c r="BD214" s="114">
        <v>0</v>
      </c>
      <c r="BE214" s="114"/>
      <c r="BF214" s="114"/>
      <c r="BG214" s="114">
        <v>30</v>
      </c>
      <c r="BH214" s="114"/>
      <c r="BI214" s="114"/>
      <c r="BJ214" s="114">
        <v>0</v>
      </c>
      <c r="BK214" s="114"/>
      <c r="BL214" s="114"/>
      <c r="CA214" s="98" t="s">
        <v>43</v>
      </c>
    </row>
    <row r="215" spans="1:79" s="98" customFormat="1" ht="12.75" customHeight="1" x14ac:dyDescent="0.2">
      <c r="A215" s="88">
        <v>2</v>
      </c>
      <c r="B215" s="89"/>
      <c r="C215" s="89"/>
      <c r="D215" s="91" t="s">
        <v>233</v>
      </c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3"/>
      <c r="W215" s="114">
        <v>13</v>
      </c>
      <c r="X215" s="114"/>
      <c r="Y215" s="114"/>
      <c r="Z215" s="114">
        <v>11</v>
      </c>
      <c r="AA215" s="114"/>
      <c r="AB215" s="114"/>
      <c r="AC215" s="114">
        <v>0</v>
      </c>
      <c r="AD215" s="114"/>
      <c r="AE215" s="114"/>
      <c r="AF215" s="114">
        <v>0</v>
      </c>
      <c r="AG215" s="114"/>
      <c r="AH215" s="114"/>
      <c r="AI215" s="114">
        <v>13</v>
      </c>
      <c r="AJ215" s="114"/>
      <c r="AK215" s="114"/>
      <c r="AL215" s="114">
        <v>0</v>
      </c>
      <c r="AM215" s="114"/>
      <c r="AN215" s="114"/>
      <c r="AO215" s="114">
        <v>0</v>
      </c>
      <c r="AP215" s="114"/>
      <c r="AQ215" s="114"/>
      <c r="AR215" s="114">
        <v>0</v>
      </c>
      <c r="AS215" s="114"/>
      <c r="AT215" s="114"/>
      <c r="AU215" s="114">
        <v>13</v>
      </c>
      <c r="AV215" s="114"/>
      <c r="AW215" s="114"/>
      <c r="AX215" s="114">
        <v>0</v>
      </c>
      <c r="AY215" s="114"/>
      <c r="AZ215" s="114"/>
      <c r="BA215" s="114">
        <v>13</v>
      </c>
      <c r="BB215" s="114"/>
      <c r="BC215" s="114"/>
      <c r="BD215" s="114">
        <v>0</v>
      </c>
      <c r="BE215" s="114"/>
      <c r="BF215" s="114"/>
      <c r="BG215" s="114">
        <v>13</v>
      </c>
      <c r="BH215" s="114"/>
      <c r="BI215" s="114"/>
      <c r="BJ215" s="114">
        <v>0</v>
      </c>
      <c r="BK215" s="114"/>
      <c r="BL215" s="114"/>
    </row>
    <row r="216" spans="1:79" s="98" customFormat="1" ht="12.75" customHeight="1" x14ac:dyDescent="0.2">
      <c r="A216" s="88">
        <v>3</v>
      </c>
      <c r="B216" s="89"/>
      <c r="C216" s="89"/>
      <c r="D216" s="91" t="s">
        <v>234</v>
      </c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3"/>
      <c r="W216" s="114">
        <v>38</v>
      </c>
      <c r="X216" s="114"/>
      <c r="Y216" s="114"/>
      <c r="Z216" s="114">
        <v>32.5</v>
      </c>
      <c r="AA216" s="114"/>
      <c r="AB216" s="114"/>
      <c r="AC216" s="114">
        <v>0</v>
      </c>
      <c r="AD216" s="114"/>
      <c r="AE216" s="114"/>
      <c r="AF216" s="114">
        <v>0</v>
      </c>
      <c r="AG216" s="114"/>
      <c r="AH216" s="114"/>
      <c r="AI216" s="114">
        <v>38</v>
      </c>
      <c r="AJ216" s="114"/>
      <c r="AK216" s="114"/>
      <c r="AL216" s="114">
        <v>0</v>
      </c>
      <c r="AM216" s="114"/>
      <c r="AN216" s="114"/>
      <c r="AO216" s="114">
        <v>0</v>
      </c>
      <c r="AP216" s="114"/>
      <c r="AQ216" s="114"/>
      <c r="AR216" s="114">
        <v>0</v>
      </c>
      <c r="AS216" s="114"/>
      <c r="AT216" s="114"/>
      <c r="AU216" s="114">
        <v>38</v>
      </c>
      <c r="AV216" s="114"/>
      <c r="AW216" s="114"/>
      <c r="AX216" s="114">
        <v>0</v>
      </c>
      <c r="AY216" s="114"/>
      <c r="AZ216" s="114"/>
      <c r="BA216" s="114">
        <v>38</v>
      </c>
      <c r="BB216" s="114"/>
      <c r="BC216" s="114"/>
      <c r="BD216" s="114">
        <v>0</v>
      </c>
      <c r="BE216" s="114"/>
      <c r="BF216" s="114"/>
      <c r="BG216" s="114">
        <v>38</v>
      </c>
      <c r="BH216" s="114"/>
      <c r="BI216" s="114"/>
      <c r="BJ216" s="114">
        <v>0</v>
      </c>
      <c r="BK216" s="114"/>
      <c r="BL216" s="114"/>
    </row>
    <row r="217" spans="1:79" s="6" customFormat="1" ht="12.75" customHeight="1" x14ac:dyDescent="0.2">
      <c r="A217" s="85">
        <v>4</v>
      </c>
      <c r="B217" s="86"/>
      <c r="C217" s="86"/>
      <c r="D217" s="99" t="s">
        <v>235</v>
      </c>
      <c r="E217" s="100"/>
      <c r="F217" s="100"/>
      <c r="G217" s="100"/>
      <c r="H217" s="100"/>
      <c r="I217" s="100"/>
      <c r="J217" s="100"/>
      <c r="K217" s="100"/>
      <c r="L217" s="100"/>
      <c r="M217" s="100"/>
      <c r="N217" s="100"/>
      <c r="O217" s="100"/>
      <c r="P217" s="100"/>
      <c r="Q217" s="100"/>
      <c r="R217" s="100"/>
      <c r="S217" s="100"/>
      <c r="T217" s="100"/>
      <c r="U217" s="100"/>
      <c r="V217" s="101"/>
      <c r="W217" s="111">
        <v>81</v>
      </c>
      <c r="X217" s="111"/>
      <c r="Y217" s="111"/>
      <c r="Z217" s="111">
        <v>73.5</v>
      </c>
      <c r="AA217" s="111"/>
      <c r="AB217" s="111"/>
      <c r="AC217" s="111">
        <v>0</v>
      </c>
      <c r="AD217" s="111"/>
      <c r="AE217" s="111"/>
      <c r="AF217" s="111">
        <v>0</v>
      </c>
      <c r="AG217" s="111"/>
      <c r="AH217" s="111"/>
      <c r="AI217" s="111">
        <v>81</v>
      </c>
      <c r="AJ217" s="111"/>
      <c r="AK217" s="111"/>
      <c r="AL217" s="111">
        <v>0</v>
      </c>
      <c r="AM217" s="111"/>
      <c r="AN217" s="111"/>
      <c r="AO217" s="111">
        <v>0</v>
      </c>
      <c r="AP217" s="111"/>
      <c r="AQ217" s="111"/>
      <c r="AR217" s="111">
        <v>0</v>
      </c>
      <c r="AS217" s="111"/>
      <c r="AT217" s="111"/>
      <c r="AU217" s="111">
        <v>81</v>
      </c>
      <c r="AV217" s="111"/>
      <c r="AW217" s="111"/>
      <c r="AX217" s="111">
        <v>0</v>
      </c>
      <c r="AY217" s="111"/>
      <c r="AZ217" s="111"/>
      <c r="BA217" s="111">
        <v>81</v>
      </c>
      <c r="BB217" s="111"/>
      <c r="BC217" s="111"/>
      <c r="BD217" s="111">
        <v>0</v>
      </c>
      <c r="BE217" s="111"/>
      <c r="BF217" s="111"/>
      <c r="BG217" s="111">
        <v>81</v>
      </c>
      <c r="BH217" s="111"/>
      <c r="BI217" s="111"/>
      <c r="BJ217" s="111">
        <v>0</v>
      </c>
      <c r="BK217" s="111"/>
      <c r="BL217" s="111"/>
    </row>
    <row r="218" spans="1:79" s="98" customFormat="1" ht="25.5" customHeight="1" x14ac:dyDescent="0.2">
      <c r="A218" s="88">
        <v>5</v>
      </c>
      <c r="B218" s="89"/>
      <c r="C218" s="89"/>
      <c r="D218" s="91" t="s">
        <v>236</v>
      </c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3"/>
      <c r="W218" s="114" t="s">
        <v>173</v>
      </c>
      <c r="X218" s="114"/>
      <c r="Y218" s="114"/>
      <c r="Z218" s="114" t="s">
        <v>173</v>
      </c>
      <c r="AA218" s="114"/>
      <c r="AB218" s="114"/>
      <c r="AC218" s="114"/>
      <c r="AD218" s="114"/>
      <c r="AE218" s="114"/>
      <c r="AF218" s="114"/>
      <c r="AG218" s="114"/>
      <c r="AH218" s="114"/>
      <c r="AI218" s="114" t="s">
        <v>173</v>
      </c>
      <c r="AJ218" s="114"/>
      <c r="AK218" s="114"/>
      <c r="AL218" s="114" t="s">
        <v>173</v>
      </c>
      <c r="AM218" s="114"/>
      <c r="AN218" s="114"/>
      <c r="AO218" s="114"/>
      <c r="AP218" s="114"/>
      <c r="AQ218" s="114"/>
      <c r="AR218" s="114"/>
      <c r="AS218" s="114"/>
      <c r="AT218" s="114"/>
      <c r="AU218" s="114" t="s">
        <v>173</v>
      </c>
      <c r="AV218" s="114"/>
      <c r="AW218" s="114"/>
      <c r="AX218" s="114"/>
      <c r="AY218" s="114"/>
      <c r="AZ218" s="114"/>
      <c r="BA218" s="114" t="s">
        <v>173</v>
      </c>
      <c r="BB218" s="114"/>
      <c r="BC218" s="114"/>
      <c r="BD218" s="114"/>
      <c r="BE218" s="114"/>
      <c r="BF218" s="114"/>
      <c r="BG218" s="114" t="s">
        <v>173</v>
      </c>
      <c r="BH218" s="114"/>
      <c r="BI218" s="114"/>
      <c r="BJ218" s="114"/>
      <c r="BK218" s="114"/>
      <c r="BL218" s="114"/>
    </row>
    <row r="221" spans="1:79" ht="14.25" customHeight="1" x14ac:dyDescent="0.2">
      <c r="A221" s="29" t="s">
        <v>153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4.25" customHeight="1" x14ac:dyDescent="0.2">
      <c r="A222" s="29" t="s">
        <v>275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</row>
    <row r="223" spans="1:79" ht="15" customHeight="1" x14ac:dyDescent="0.2">
      <c r="A223" s="31" t="s">
        <v>257</v>
      </c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  <c r="BM223" s="31"/>
      <c r="BN223" s="31"/>
      <c r="BO223" s="31"/>
      <c r="BP223" s="31"/>
      <c r="BQ223" s="31"/>
      <c r="BR223" s="31"/>
      <c r="BS223" s="31"/>
    </row>
    <row r="224" spans="1:79" ht="15" customHeight="1" x14ac:dyDescent="0.2">
      <c r="A224" s="27" t="s">
        <v>6</v>
      </c>
      <c r="B224" s="27"/>
      <c r="C224" s="27"/>
      <c r="D224" s="27"/>
      <c r="E224" s="27"/>
      <c r="F224" s="27"/>
      <c r="G224" s="27" t="s">
        <v>126</v>
      </c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 t="s">
        <v>13</v>
      </c>
      <c r="U224" s="27"/>
      <c r="V224" s="27"/>
      <c r="W224" s="27"/>
      <c r="X224" s="27"/>
      <c r="Y224" s="27"/>
      <c r="Z224" s="27"/>
      <c r="AA224" s="36" t="s">
        <v>258</v>
      </c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6"/>
      <c r="AP224" s="36" t="s">
        <v>261</v>
      </c>
      <c r="AQ224" s="37"/>
      <c r="AR224" s="37"/>
      <c r="AS224" s="37"/>
      <c r="AT224" s="37"/>
      <c r="AU224" s="37"/>
      <c r="AV224" s="37"/>
      <c r="AW224" s="37"/>
      <c r="AX224" s="37"/>
      <c r="AY224" s="37"/>
      <c r="AZ224" s="37"/>
      <c r="BA224" s="37"/>
      <c r="BB224" s="37"/>
      <c r="BC224" s="37"/>
      <c r="BD224" s="38"/>
      <c r="BE224" s="36" t="s">
        <v>269</v>
      </c>
      <c r="BF224" s="37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8"/>
    </row>
    <row r="225" spans="1:79" ht="32.1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 t="s">
        <v>4</v>
      </c>
      <c r="AB225" s="27"/>
      <c r="AC225" s="27"/>
      <c r="AD225" s="27"/>
      <c r="AE225" s="27"/>
      <c r="AF225" s="27" t="s">
        <v>3</v>
      </c>
      <c r="AG225" s="27"/>
      <c r="AH225" s="27"/>
      <c r="AI225" s="27"/>
      <c r="AJ225" s="27"/>
      <c r="AK225" s="27" t="s">
        <v>89</v>
      </c>
      <c r="AL225" s="27"/>
      <c r="AM225" s="27"/>
      <c r="AN225" s="27"/>
      <c r="AO225" s="27"/>
      <c r="AP225" s="27" t="s">
        <v>4</v>
      </c>
      <c r="AQ225" s="27"/>
      <c r="AR225" s="27"/>
      <c r="AS225" s="27"/>
      <c r="AT225" s="27"/>
      <c r="AU225" s="27" t="s">
        <v>3</v>
      </c>
      <c r="AV225" s="27"/>
      <c r="AW225" s="27"/>
      <c r="AX225" s="27"/>
      <c r="AY225" s="27"/>
      <c r="AZ225" s="27" t="s">
        <v>96</v>
      </c>
      <c r="BA225" s="27"/>
      <c r="BB225" s="27"/>
      <c r="BC225" s="27"/>
      <c r="BD225" s="27"/>
      <c r="BE225" s="27" t="s">
        <v>4</v>
      </c>
      <c r="BF225" s="27"/>
      <c r="BG225" s="27"/>
      <c r="BH225" s="27"/>
      <c r="BI225" s="27"/>
      <c r="BJ225" s="27" t="s">
        <v>3</v>
      </c>
      <c r="BK225" s="27"/>
      <c r="BL225" s="27"/>
      <c r="BM225" s="27"/>
      <c r="BN225" s="27"/>
      <c r="BO225" s="27" t="s">
        <v>127</v>
      </c>
      <c r="BP225" s="27"/>
      <c r="BQ225" s="27"/>
      <c r="BR225" s="27"/>
      <c r="BS225" s="27"/>
    </row>
    <row r="226" spans="1:79" ht="15" customHeight="1" x14ac:dyDescent="0.2">
      <c r="A226" s="27">
        <v>1</v>
      </c>
      <c r="B226" s="27"/>
      <c r="C226" s="27"/>
      <c r="D226" s="27"/>
      <c r="E226" s="27"/>
      <c r="F226" s="27"/>
      <c r="G226" s="27">
        <v>2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>
        <v>3</v>
      </c>
      <c r="U226" s="27"/>
      <c r="V226" s="27"/>
      <c r="W226" s="27"/>
      <c r="X226" s="27"/>
      <c r="Y226" s="27"/>
      <c r="Z226" s="27"/>
      <c r="AA226" s="27">
        <v>4</v>
      </c>
      <c r="AB226" s="27"/>
      <c r="AC226" s="27"/>
      <c r="AD226" s="27"/>
      <c r="AE226" s="27"/>
      <c r="AF226" s="27">
        <v>5</v>
      </c>
      <c r="AG226" s="27"/>
      <c r="AH226" s="27"/>
      <c r="AI226" s="27"/>
      <c r="AJ226" s="27"/>
      <c r="AK226" s="27">
        <v>6</v>
      </c>
      <c r="AL226" s="27"/>
      <c r="AM226" s="27"/>
      <c r="AN226" s="27"/>
      <c r="AO226" s="27"/>
      <c r="AP226" s="27">
        <v>7</v>
      </c>
      <c r="AQ226" s="27"/>
      <c r="AR226" s="27"/>
      <c r="AS226" s="27"/>
      <c r="AT226" s="27"/>
      <c r="AU226" s="27">
        <v>8</v>
      </c>
      <c r="AV226" s="27"/>
      <c r="AW226" s="27"/>
      <c r="AX226" s="27"/>
      <c r="AY226" s="27"/>
      <c r="AZ226" s="27">
        <v>9</v>
      </c>
      <c r="BA226" s="27"/>
      <c r="BB226" s="27"/>
      <c r="BC226" s="27"/>
      <c r="BD226" s="27"/>
      <c r="BE226" s="27">
        <v>10</v>
      </c>
      <c r="BF226" s="27"/>
      <c r="BG226" s="27"/>
      <c r="BH226" s="27"/>
      <c r="BI226" s="27"/>
      <c r="BJ226" s="27">
        <v>11</v>
      </c>
      <c r="BK226" s="27"/>
      <c r="BL226" s="27"/>
      <c r="BM226" s="27"/>
      <c r="BN226" s="27"/>
      <c r="BO226" s="27">
        <v>12</v>
      </c>
      <c r="BP226" s="27"/>
      <c r="BQ226" s="27"/>
      <c r="BR226" s="27"/>
      <c r="BS226" s="27"/>
    </row>
    <row r="227" spans="1:79" s="1" customFormat="1" ht="15" hidden="1" customHeight="1" x14ac:dyDescent="0.2">
      <c r="A227" s="26" t="s">
        <v>69</v>
      </c>
      <c r="B227" s="26"/>
      <c r="C227" s="26"/>
      <c r="D227" s="26"/>
      <c r="E227" s="26"/>
      <c r="F227" s="26"/>
      <c r="G227" s="66" t="s">
        <v>57</v>
      </c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 t="s">
        <v>79</v>
      </c>
      <c r="U227" s="66"/>
      <c r="V227" s="66"/>
      <c r="W227" s="66"/>
      <c r="X227" s="66"/>
      <c r="Y227" s="66"/>
      <c r="Z227" s="66"/>
      <c r="AA227" s="30" t="s">
        <v>65</v>
      </c>
      <c r="AB227" s="30"/>
      <c r="AC227" s="30"/>
      <c r="AD227" s="30"/>
      <c r="AE227" s="30"/>
      <c r="AF227" s="30" t="s">
        <v>66</v>
      </c>
      <c r="AG227" s="30"/>
      <c r="AH227" s="30"/>
      <c r="AI227" s="30"/>
      <c r="AJ227" s="30"/>
      <c r="AK227" s="50" t="s">
        <v>122</v>
      </c>
      <c r="AL227" s="50"/>
      <c r="AM227" s="50"/>
      <c r="AN227" s="50"/>
      <c r="AO227" s="50"/>
      <c r="AP227" s="30" t="s">
        <v>67</v>
      </c>
      <c r="AQ227" s="30"/>
      <c r="AR227" s="30"/>
      <c r="AS227" s="30"/>
      <c r="AT227" s="30"/>
      <c r="AU227" s="30" t="s">
        <v>68</v>
      </c>
      <c r="AV227" s="30"/>
      <c r="AW227" s="30"/>
      <c r="AX227" s="30"/>
      <c r="AY227" s="30"/>
      <c r="AZ227" s="50" t="s">
        <v>122</v>
      </c>
      <c r="BA227" s="50"/>
      <c r="BB227" s="50"/>
      <c r="BC227" s="50"/>
      <c r="BD227" s="50"/>
      <c r="BE227" s="30" t="s">
        <v>58</v>
      </c>
      <c r="BF227" s="30"/>
      <c r="BG227" s="30"/>
      <c r="BH227" s="30"/>
      <c r="BI227" s="30"/>
      <c r="BJ227" s="30" t="s">
        <v>59</v>
      </c>
      <c r="BK227" s="30"/>
      <c r="BL227" s="30"/>
      <c r="BM227" s="30"/>
      <c r="BN227" s="30"/>
      <c r="BO227" s="50" t="s">
        <v>122</v>
      </c>
      <c r="BP227" s="50"/>
      <c r="BQ227" s="50"/>
      <c r="BR227" s="50"/>
      <c r="BS227" s="50"/>
      <c r="CA227" s="1" t="s">
        <v>44</v>
      </c>
    </row>
    <row r="228" spans="1:79" s="98" customFormat="1" ht="51" customHeight="1" x14ac:dyDescent="0.2">
      <c r="A228" s="109">
        <v>1</v>
      </c>
      <c r="B228" s="109"/>
      <c r="C228" s="109"/>
      <c r="D228" s="109"/>
      <c r="E228" s="109"/>
      <c r="F228" s="109"/>
      <c r="G228" s="91" t="s">
        <v>237</v>
      </c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3"/>
      <c r="T228" s="117" t="s">
        <v>238</v>
      </c>
      <c r="U228" s="92"/>
      <c r="V228" s="92"/>
      <c r="W228" s="92"/>
      <c r="X228" s="92"/>
      <c r="Y228" s="92"/>
      <c r="Z228" s="93"/>
      <c r="AA228" s="116">
        <v>632491</v>
      </c>
      <c r="AB228" s="116"/>
      <c r="AC228" s="116"/>
      <c r="AD228" s="116"/>
      <c r="AE228" s="116"/>
      <c r="AF228" s="116">
        <v>0</v>
      </c>
      <c r="AG228" s="116"/>
      <c r="AH228" s="116"/>
      <c r="AI228" s="116"/>
      <c r="AJ228" s="116"/>
      <c r="AK228" s="116">
        <f>IF(ISNUMBER(AA228),AA228,0)+IF(ISNUMBER(AF228),AF228,0)</f>
        <v>632491</v>
      </c>
      <c r="AL228" s="116"/>
      <c r="AM228" s="116"/>
      <c r="AN228" s="116"/>
      <c r="AO228" s="116"/>
      <c r="AP228" s="116">
        <v>83000</v>
      </c>
      <c r="AQ228" s="116"/>
      <c r="AR228" s="116"/>
      <c r="AS228" s="116"/>
      <c r="AT228" s="116"/>
      <c r="AU228" s="116">
        <v>0</v>
      </c>
      <c r="AV228" s="116"/>
      <c r="AW228" s="116"/>
      <c r="AX228" s="116"/>
      <c r="AY228" s="116"/>
      <c r="AZ228" s="116">
        <f>IF(ISNUMBER(AP228),AP228,0)+IF(ISNUMBER(AU228),AU228,0)</f>
        <v>83000</v>
      </c>
      <c r="BA228" s="116"/>
      <c r="BB228" s="116"/>
      <c r="BC228" s="116"/>
      <c r="BD228" s="116"/>
      <c r="BE228" s="116">
        <v>106000</v>
      </c>
      <c r="BF228" s="116"/>
      <c r="BG228" s="116"/>
      <c r="BH228" s="116"/>
      <c r="BI228" s="116"/>
      <c r="BJ228" s="116">
        <v>0</v>
      </c>
      <c r="BK228" s="116"/>
      <c r="BL228" s="116"/>
      <c r="BM228" s="116"/>
      <c r="BN228" s="116"/>
      <c r="BO228" s="116">
        <f>IF(ISNUMBER(BE228),BE228,0)+IF(ISNUMBER(BJ228),BJ228,0)</f>
        <v>106000</v>
      </c>
      <c r="BP228" s="116"/>
      <c r="BQ228" s="116"/>
      <c r="BR228" s="116"/>
      <c r="BS228" s="116"/>
      <c r="CA228" s="98" t="s">
        <v>45</v>
      </c>
    </row>
    <row r="229" spans="1:79" s="98" customFormat="1" ht="51" customHeight="1" x14ac:dyDescent="0.2">
      <c r="A229" s="109">
        <v>2</v>
      </c>
      <c r="B229" s="109"/>
      <c r="C229" s="109"/>
      <c r="D229" s="109"/>
      <c r="E229" s="109"/>
      <c r="F229" s="109"/>
      <c r="G229" s="91" t="s">
        <v>239</v>
      </c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3"/>
      <c r="T229" s="117" t="s">
        <v>240</v>
      </c>
      <c r="U229" s="92"/>
      <c r="V229" s="92"/>
      <c r="W229" s="92"/>
      <c r="X229" s="92"/>
      <c r="Y229" s="92"/>
      <c r="Z229" s="93"/>
      <c r="AA229" s="116">
        <v>77922</v>
      </c>
      <c r="AB229" s="116"/>
      <c r="AC229" s="116"/>
      <c r="AD229" s="116"/>
      <c r="AE229" s="116"/>
      <c r="AF229" s="116">
        <v>0</v>
      </c>
      <c r="AG229" s="116"/>
      <c r="AH229" s="116"/>
      <c r="AI229" s="116"/>
      <c r="AJ229" s="116"/>
      <c r="AK229" s="116">
        <f>IF(ISNUMBER(AA229),AA229,0)+IF(ISNUMBER(AF229),AF229,0)</f>
        <v>77922</v>
      </c>
      <c r="AL229" s="116"/>
      <c r="AM229" s="116"/>
      <c r="AN229" s="116"/>
      <c r="AO229" s="116"/>
      <c r="AP229" s="116">
        <v>153000</v>
      </c>
      <c r="AQ229" s="116"/>
      <c r="AR229" s="116"/>
      <c r="AS229" s="116"/>
      <c r="AT229" s="116"/>
      <c r="AU229" s="116">
        <v>0</v>
      </c>
      <c r="AV229" s="116"/>
      <c r="AW229" s="116"/>
      <c r="AX229" s="116"/>
      <c r="AY229" s="116"/>
      <c r="AZ229" s="116">
        <f>IF(ISNUMBER(AP229),AP229,0)+IF(ISNUMBER(AU229),AU229,0)</f>
        <v>153000</v>
      </c>
      <c r="BA229" s="116"/>
      <c r="BB229" s="116"/>
      <c r="BC229" s="116"/>
      <c r="BD229" s="116"/>
      <c r="BE229" s="116">
        <v>140000</v>
      </c>
      <c r="BF229" s="116"/>
      <c r="BG229" s="116"/>
      <c r="BH229" s="116"/>
      <c r="BI229" s="116"/>
      <c r="BJ229" s="116">
        <v>0</v>
      </c>
      <c r="BK229" s="116"/>
      <c r="BL229" s="116"/>
      <c r="BM229" s="116"/>
      <c r="BN229" s="116"/>
      <c r="BO229" s="116">
        <f>IF(ISNUMBER(BE229),BE229,0)+IF(ISNUMBER(BJ229),BJ229,0)</f>
        <v>140000</v>
      </c>
      <c r="BP229" s="116"/>
      <c r="BQ229" s="116"/>
      <c r="BR229" s="116"/>
      <c r="BS229" s="116"/>
    </row>
    <row r="230" spans="1:79" s="98" customFormat="1" ht="45" customHeight="1" x14ac:dyDescent="0.2">
      <c r="A230" s="109">
        <v>3</v>
      </c>
      <c r="B230" s="109"/>
      <c r="C230" s="109"/>
      <c r="D230" s="109"/>
      <c r="E230" s="109"/>
      <c r="F230" s="109"/>
      <c r="G230" s="91" t="s">
        <v>241</v>
      </c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3"/>
      <c r="T230" s="117" t="s">
        <v>242</v>
      </c>
      <c r="U230" s="92"/>
      <c r="V230" s="92"/>
      <c r="W230" s="92"/>
      <c r="X230" s="92"/>
      <c r="Y230" s="92"/>
      <c r="Z230" s="93"/>
      <c r="AA230" s="116">
        <v>0</v>
      </c>
      <c r="AB230" s="116"/>
      <c r="AC230" s="116"/>
      <c r="AD230" s="116"/>
      <c r="AE230" s="116"/>
      <c r="AF230" s="116">
        <v>0</v>
      </c>
      <c r="AG230" s="116"/>
      <c r="AH230" s="116"/>
      <c r="AI230" s="116"/>
      <c r="AJ230" s="116"/>
      <c r="AK230" s="116">
        <f>IF(ISNUMBER(AA230),AA230,0)+IF(ISNUMBER(AF230),AF230,0)</f>
        <v>0</v>
      </c>
      <c r="AL230" s="116"/>
      <c r="AM230" s="116"/>
      <c r="AN230" s="116"/>
      <c r="AO230" s="116"/>
      <c r="AP230" s="116">
        <v>101000</v>
      </c>
      <c r="AQ230" s="116"/>
      <c r="AR230" s="116"/>
      <c r="AS230" s="116"/>
      <c r="AT230" s="116"/>
      <c r="AU230" s="116">
        <v>0</v>
      </c>
      <c r="AV230" s="116"/>
      <c r="AW230" s="116"/>
      <c r="AX230" s="116"/>
      <c r="AY230" s="116"/>
      <c r="AZ230" s="116">
        <f>IF(ISNUMBER(AP230),AP230,0)+IF(ISNUMBER(AU230),AU230,0)</f>
        <v>101000</v>
      </c>
      <c r="BA230" s="116"/>
      <c r="BB230" s="116"/>
      <c r="BC230" s="116"/>
      <c r="BD230" s="116"/>
      <c r="BE230" s="116">
        <v>0</v>
      </c>
      <c r="BF230" s="116"/>
      <c r="BG230" s="116"/>
      <c r="BH230" s="116"/>
      <c r="BI230" s="116"/>
      <c r="BJ230" s="116">
        <v>0</v>
      </c>
      <c r="BK230" s="116"/>
      <c r="BL230" s="116"/>
      <c r="BM230" s="116"/>
      <c r="BN230" s="116"/>
      <c r="BO230" s="116">
        <f>IF(ISNUMBER(BE230),BE230,0)+IF(ISNUMBER(BJ230),BJ230,0)</f>
        <v>0</v>
      </c>
      <c r="BP230" s="116"/>
      <c r="BQ230" s="116"/>
      <c r="BR230" s="116"/>
      <c r="BS230" s="116"/>
    </row>
    <row r="231" spans="1:79" s="6" customFormat="1" ht="12.75" customHeight="1" x14ac:dyDescent="0.2">
      <c r="A231" s="84"/>
      <c r="B231" s="84"/>
      <c r="C231" s="84"/>
      <c r="D231" s="84"/>
      <c r="E231" s="84"/>
      <c r="F231" s="84"/>
      <c r="G231" s="99" t="s">
        <v>147</v>
      </c>
      <c r="H231" s="100"/>
      <c r="I231" s="100"/>
      <c r="J231" s="100"/>
      <c r="K231" s="100"/>
      <c r="L231" s="100"/>
      <c r="M231" s="100"/>
      <c r="N231" s="100"/>
      <c r="O231" s="100"/>
      <c r="P231" s="100"/>
      <c r="Q231" s="100"/>
      <c r="R231" s="100"/>
      <c r="S231" s="101"/>
      <c r="T231" s="118"/>
      <c r="U231" s="100"/>
      <c r="V231" s="100"/>
      <c r="W231" s="100"/>
      <c r="X231" s="100"/>
      <c r="Y231" s="100"/>
      <c r="Z231" s="101"/>
      <c r="AA231" s="115">
        <v>710413</v>
      </c>
      <c r="AB231" s="115"/>
      <c r="AC231" s="115"/>
      <c r="AD231" s="115"/>
      <c r="AE231" s="115"/>
      <c r="AF231" s="115">
        <v>0</v>
      </c>
      <c r="AG231" s="115"/>
      <c r="AH231" s="115"/>
      <c r="AI231" s="115"/>
      <c r="AJ231" s="115"/>
      <c r="AK231" s="115">
        <f>IF(ISNUMBER(AA231),AA231,0)+IF(ISNUMBER(AF231),AF231,0)</f>
        <v>710413</v>
      </c>
      <c r="AL231" s="115"/>
      <c r="AM231" s="115"/>
      <c r="AN231" s="115"/>
      <c r="AO231" s="115"/>
      <c r="AP231" s="115">
        <v>337000</v>
      </c>
      <c r="AQ231" s="115"/>
      <c r="AR231" s="115"/>
      <c r="AS231" s="115"/>
      <c r="AT231" s="115"/>
      <c r="AU231" s="115">
        <v>0</v>
      </c>
      <c r="AV231" s="115"/>
      <c r="AW231" s="115"/>
      <c r="AX231" s="115"/>
      <c r="AY231" s="115"/>
      <c r="AZ231" s="115">
        <f>IF(ISNUMBER(AP231),AP231,0)+IF(ISNUMBER(AU231),AU231,0)</f>
        <v>337000</v>
      </c>
      <c r="BA231" s="115"/>
      <c r="BB231" s="115"/>
      <c r="BC231" s="115"/>
      <c r="BD231" s="115"/>
      <c r="BE231" s="115">
        <v>246000</v>
      </c>
      <c r="BF231" s="115"/>
      <c r="BG231" s="115"/>
      <c r="BH231" s="115"/>
      <c r="BI231" s="115"/>
      <c r="BJ231" s="115">
        <v>0</v>
      </c>
      <c r="BK231" s="115"/>
      <c r="BL231" s="115"/>
      <c r="BM231" s="115"/>
      <c r="BN231" s="115"/>
      <c r="BO231" s="115">
        <f>IF(ISNUMBER(BE231),BE231,0)+IF(ISNUMBER(BJ231),BJ231,0)</f>
        <v>246000</v>
      </c>
      <c r="BP231" s="115"/>
      <c r="BQ231" s="115"/>
      <c r="BR231" s="115"/>
      <c r="BS231" s="115"/>
    </row>
    <row r="233" spans="1:79" ht="13.5" customHeight="1" x14ac:dyDescent="0.2">
      <c r="A233" s="29" t="s">
        <v>290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5" customHeight="1" x14ac:dyDescent="0.2">
      <c r="A234" s="44" t="s">
        <v>257</v>
      </c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</row>
    <row r="235" spans="1:79" ht="15" customHeight="1" x14ac:dyDescent="0.2">
      <c r="A235" s="27" t="s">
        <v>6</v>
      </c>
      <c r="B235" s="27"/>
      <c r="C235" s="27"/>
      <c r="D235" s="27"/>
      <c r="E235" s="27"/>
      <c r="F235" s="27"/>
      <c r="G235" s="27" t="s">
        <v>126</v>
      </c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 t="s">
        <v>13</v>
      </c>
      <c r="U235" s="27"/>
      <c r="V235" s="27"/>
      <c r="W235" s="27"/>
      <c r="X235" s="27"/>
      <c r="Y235" s="27"/>
      <c r="Z235" s="27"/>
      <c r="AA235" s="36" t="s">
        <v>279</v>
      </c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  <c r="AN235" s="75"/>
      <c r="AO235" s="76"/>
      <c r="AP235" s="36" t="s">
        <v>284</v>
      </c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8"/>
    </row>
    <row r="236" spans="1:79" ht="32.1" customHeight="1" x14ac:dyDescent="0.2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 t="s">
        <v>4</v>
      </c>
      <c r="AB236" s="27"/>
      <c r="AC236" s="27"/>
      <c r="AD236" s="27"/>
      <c r="AE236" s="27"/>
      <c r="AF236" s="27" t="s">
        <v>3</v>
      </c>
      <c r="AG236" s="27"/>
      <c r="AH236" s="27"/>
      <c r="AI236" s="27"/>
      <c r="AJ236" s="27"/>
      <c r="AK236" s="27" t="s">
        <v>89</v>
      </c>
      <c r="AL236" s="27"/>
      <c r="AM236" s="27"/>
      <c r="AN236" s="27"/>
      <c r="AO236" s="27"/>
      <c r="AP236" s="27" t="s">
        <v>4</v>
      </c>
      <c r="AQ236" s="27"/>
      <c r="AR236" s="27"/>
      <c r="AS236" s="27"/>
      <c r="AT236" s="27"/>
      <c r="AU236" s="27" t="s">
        <v>3</v>
      </c>
      <c r="AV236" s="27"/>
      <c r="AW236" s="27"/>
      <c r="AX236" s="27"/>
      <c r="AY236" s="27"/>
      <c r="AZ236" s="27" t="s">
        <v>96</v>
      </c>
      <c r="BA236" s="27"/>
      <c r="BB236" s="27"/>
      <c r="BC236" s="27"/>
      <c r="BD236" s="27"/>
    </row>
    <row r="237" spans="1:79" ht="15" customHeight="1" x14ac:dyDescent="0.2">
      <c r="A237" s="27">
        <v>1</v>
      </c>
      <c r="B237" s="27"/>
      <c r="C237" s="27"/>
      <c r="D237" s="27"/>
      <c r="E237" s="27"/>
      <c r="F237" s="27"/>
      <c r="G237" s="27">
        <v>2</v>
      </c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>
        <v>3</v>
      </c>
      <c r="U237" s="27"/>
      <c r="V237" s="27"/>
      <c r="W237" s="27"/>
      <c r="X237" s="27"/>
      <c r="Y237" s="27"/>
      <c r="Z237" s="27"/>
      <c r="AA237" s="27">
        <v>4</v>
      </c>
      <c r="AB237" s="27"/>
      <c r="AC237" s="27"/>
      <c r="AD237" s="27"/>
      <c r="AE237" s="27"/>
      <c r="AF237" s="27">
        <v>5</v>
      </c>
      <c r="AG237" s="27"/>
      <c r="AH237" s="27"/>
      <c r="AI237" s="27"/>
      <c r="AJ237" s="27"/>
      <c r="AK237" s="27">
        <v>6</v>
      </c>
      <c r="AL237" s="27"/>
      <c r="AM237" s="27"/>
      <c r="AN237" s="27"/>
      <c r="AO237" s="27"/>
      <c r="AP237" s="27">
        <v>7</v>
      </c>
      <c r="AQ237" s="27"/>
      <c r="AR237" s="27"/>
      <c r="AS237" s="27"/>
      <c r="AT237" s="27"/>
      <c r="AU237" s="27">
        <v>8</v>
      </c>
      <c r="AV237" s="27"/>
      <c r="AW237" s="27"/>
      <c r="AX237" s="27"/>
      <c r="AY237" s="27"/>
      <c r="AZ237" s="27">
        <v>9</v>
      </c>
      <c r="BA237" s="27"/>
      <c r="BB237" s="27"/>
      <c r="BC237" s="27"/>
      <c r="BD237" s="27"/>
    </row>
    <row r="238" spans="1:79" s="1" customFormat="1" ht="12" hidden="1" customHeight="1" x14ac:dyDescent="0.2">
      <c r="A238" s="26" t="s">
        <v>69</v>
      </c>
      <c r="B238" s="26"/>
      <c r="C238" s="26"/>
      <c r="D238" s="26"/>
      <c r="E238" s="26"/>
      <c r="F238" s="26"/>
      <c r="G238" s="66" t="s">
        <v>57</v>
      </c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 t="s">
        <v>79</v>
      </c>
      <c r="U238" s="66"/>
      <c r="V238" s="66"/>
      <c r="W238" s="66"/>
      <c r="X238" s="66"/>
      <c r="Y238" s="66"/>
      <c r="Z238" s="66"/>
      <c r="AA238" s="30" t="s">
        <v>60</v>
      </c>
      <c r="AB238" s="30"/>
      <c r="AC238" s="30"/>
      <c r="AD238" s="30"/>
      <c r="AE238" s="30"/>
      <c r="AF238" s="30" t="s">
        <v>61</v>
      </c>
      <c r="AG238" s="30"/>
      <c r="AH238" s="30"/>
      <c r="AI238" s="30"/>
      <c r="AJ238" s="30"/>
      <c r="AK238" s="50" t="s">
        <v>122</v>
      </c>
      <c r="AL238" s="50"/>
      <c r="AM238" s="50"/>
      <c r="AN238" s="50"/>
      <c r="AO238" s="50"/>
      <c r="AP238" s="30" t="s">
        <v>62</v>
      </c>
      <c r="AQ238" s="30"/>
      <c r="AR238" s="30"/>
      <c r="AS238" s="30"/>
      <c r="AT238" s="30"/>
      <c r="AU238" s="30" t="s">
        <v>63</v>
      </c>
      <c r="AV238" s="30"/>
      <c r="AW238" s="30"/>
      <c r="AX238" s="30"/>
      <c r="AY238" s="30"/>
      <c r="AZ238" s="50" t="s">
        <v>122</v>
      </c>
      <c r="BA238" s="50"/>
      <c r="BB238" s="50"/>
      <c r="BC238" s="50"/>
      <c r="BD238" s="50"/>
      <c r="CA238" s="1" t="s">
        <v>46</v>
      </c>
    </row>
    <row r="239" spans="1:79" s="98" customFormat="1" ht="51" customHeight="1" x14ac:dyDescent="0.2">
      <c r="A239" s="109">
        <v>1</v>
      </c>
      <c r="B239" s="109"/>
      <c r="C239" s="109"/>
      <c r="D239" s="109"/>
      <c r="E239" s="109"/>
      <c r="F239" s="109"/>
      <c r="G239" s="91" t="s">
        <v>237</v>
      </c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3"/>
      <c r="T239" s="117" t="s">
        <v>238</v>
      </c>
      <c r="U239" s="92"/>
      <c r="V239" s="92"/>
      <c r="W239" s="92"/>
      <c r="X239" s="92"/>
      <c r="Y239" s="92"/>
      <c r="Z239" s="93"/>
      <c r="AA239" s="116">
        <v>106000</v>
      </c>
      <c r="AB239" s="116"/>
      <c r="AC239" s="116"/>
      <c r="AD239" s="116"/>
      <c r="AE239" s="116"/>
      <c r="AF239" s="116">
        <v>0</v>
      </c>
      <c r="AG239" s="116"/>
      <c r="AH239" s="116"/>
      <c r="AI239" s="116"/>
      <c r="AJ239" s="116"/>
      <c r="AK239" s="116">
        <f>IF(ISNUMBER(AA239),AA239,0)+IF(ISNUMBER(AF239),AF239,0)</f>
        <v>106000</v>
      </c>
      <c r="AL239" s="116"/>
      <c r="AM239" s="116"/>
      <c r="AN239" s="116"/>
      <c r="AO239" s="116"/>
      <c r="AP239" s="116">
        <v>106000</v>
      </c>
      <c r="AQ239" s="116"/>
      <c r="AR239" s="116"/>
      <c r="AS239" s="116"/>
      <c r="AT239" s="116"/>
      <c r="AU239" s="116">
        <v>0</v>
      </c>
      <c r="AV239" s="116"/>
      <c r="AW239" s="116"/>
      <c r="AX239" s="116"/>
      <c r="AY239" s="116"/>
      <c r="AZ239" s="116">
        <f>IF(ISNUMBER(AP239),AP239,0)+IF(ISNUMBER(AU239),AU239,0)</f>
        <v>106000</v>
      </c>
      <c r="BA239" s="116"/>
      <c r="BB239" s="116"/>
      <c r="BC239" s="116"/>
      <c r="BD239" s="116"/>
      <c r="CA239" s="98" t="s">
        <v>47</v>
      </c>
    </row>
    <row r="240" spans="1:79" s="98" customFormat="1" ht="51" customHeight="1" x14ac:dyDescent="0.2">
      <c r="A240" s="109">
        <v>2</v>
      </c>
      <c r="B240" s="109"/>
      <c r="C240" s="109"/>
      <c r="D240" s="109"/>
      <c r="E240" s="109"/>
      <c r="F240" s="109"/>
      <c r="G240" s="91" t="s">
        <v>239</v>
      </c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3"/>
      <c r="T240" s="117" t="s">
        <v>240</v>
      </c>
      <c r="U240" s="92"/>
      <c r="V240" s="92"/>
      <c r="W240" s="92"/>
      <c r="X240" s="92"/>
      <c r="Y240" s="92"/>
      <c r="Z240" s="93"/>
      <c r="AA240" s="116">
        <v>140000</v>
      </c>
      <c r="AB240" s="116"/>
      <c r="AC240" s="116"/>
      <c r="AD240" s="116"/>
      <c r="AE240" s="116"/>
      <c r="AF240" s="116">
        <v>0</v>
      </c>
      <c r="AG240" s="116"/>
      <c r="AH240" s="116"/>
      <c r="AI240" s="116"/>
      <c r="AJ240" s="116"/>
      <c r="AK240" s="116">
        <f>IF(ISNUMBER(AA240),AA240,0)+IF(ISNUMBER(AF240),AF240,0)</f>
        <v>140000</v>
      </c>
      <c r="AL240" s="116"/>
      <c r="AM240" s="116"/>
      <c r="AN240" s="116"/>
      <c r="AO240" s="116"/>
      <c r="AP240" s="116">
        <v>140000</v>
      </c>
      <c r="AQ240" s="116"/>
      <c r="AR240" s="116"/>
      <c r="AS240" s="116"/>
      <c r="AT240" s="116"/>
      <c r="AU240" s="116">
        <v>0</v>
      </c>
      <c r="AV240" s="116"/>
      <c r="AW240" s="116"/>
      <c r="AX240" s="116"/>
      <c r="AY240" s="116"/>
      <c r="AZ240" s="116">
        <f>IF(ISNUMBER(AP240),AP240,0)+IF(ISNUMBER(AU240),AU240,0)</f>
        <v>140000</v>
      </c>
      <c r="BA240" s="116"/>
      <c r="BB240" s="116"/>
      <c r="BC240" s="116"/>
      <c r="BD240" s="116"/>
    </row>
    <row r="241" spans="1:79" s="98" customFormat="1" ht="45" customHeight="1" x14ac:dyDescent="0.2">
      <c r="A241" s="109">
        <v>3</v>
      </c>
      <c r="B241" s="109"/>
      <c r="C241" s="109"/>
      <c r="D241" s="109"/>
      <c r="E241" s="109"/>
      <c r="F241" s="109"/>
      <c r="G241" s="91" t="s">
        <v>241</v>
      </c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3"/>
      <c r="T241" s="117" t="s">
        <v>242</v>
      </c>
      <c r="U241" s="92"/>
      <c r="V241" s="92"/>
      <c r="W241" s="92"/>
      <c r="X241" s="92"/>
      <c r="Y241" s="92"/>
      <c r="Z241" s="93"/>
      <c r="AA241" s="116">
        <v>0</v>
      </c>
      <c r="AB241" s="116"/>
      <c r="AC241" s="116"/>
      <c r="AD241" s="116"/>
      <c r="AE241" s="116"/>
      <c r="AF241" s="116">
        <v>0</v>
      </c>
      <c r="AG241" s="116"/>
      <c r="AH241" s="116"/>
      <c r="AI241" s="116"/>
      <c r="AJ241" s="116"/>
      <c r="AK241" s="116">
        <f>IF(ISNUMBER(AA241),AA241,0)+IF(ISNUMBER(AF241),AF241,0)</f>
        <v>0</v>
      </c>
      <c r="AL241" s="116"/>
      <c r="AM241" s="116"/>
      <c r="AN241" s="116"/>
      <c r="AO241" s="116"/>
      <c r="AP241" s="116">
        <v>0</v>
      </c>
      <c r="AQ241" s="116"/>
      <c r="AR241" s="116"/>
      <c r="AS241" s="116"/>
      <c r="AT241" s="116"/>
      <c r="AU241" s="116">
        <v>0</v>
      </c>
      <c r="AV241" s="116"/>
      <c r="AW241" s="116"/>
      <c r="AX241" s="116"/>
      <c r="AY241" s="116"/>
      <c r="AZ241" s="116">
        <f>IF(ISNUMBER(AP241),AP241,0)+IF(ISNUMBER(AU241),AU241,0)</f>
        <v>0</v>
      </c>
      <c r="BA241" s="116"/>
      <c r="BB241" s="116"/>
      <c r="BC241" s="116"/>
      <c r="BD241" s="116"/>
    </row>
    <row r="242" spans="1:79" s="6" customFormat="1" x14ac:dyDescent="0.2">
      <c r="A242" s="84"/>
      <c r="B242" s="84"/>
      <c r="C242" s="84"/>
      <c r="D242" s="84"/>
      <c r="E242" s="84"/>
      <c r="F242" s="84"/>
      <c r="G242" s="99" t="s">
        <v>147</v>
      </c>
      <c r="H242" s="100"/>
      <c r="I242" s="100"/>
      <c r="J242" s="100"/>
      <c r="K242" s="100"/>
      <c r="L242" s="100"/>
      <c r="M242" s="100"/>
      <c r="N242" s="100"/>
      <c r="O242" s="100"/>
      <c r="P242" s="100"/>
      <c r="Q242" s="100"/>
      <c r="R242" s="100"/>
      <c r="S242" s="101"/>
      <c r="T242" s="118"/>
      <c r="U242" s="100"/>
      <c r="V242" s="100"/>
      <c r="W242" s="100"/>
      <c r="X242" s="100"/>
      <c r="Y242" s="100"/>
      <c r="Z242" s="101"/>
      <c r="AA242" s="115">
        <v>246000</v>
      </c>
      <c r="AB242" s="115"/>
      <c r="AC242" s="115"/>
      <c r="AD242" s="115"/>
      <c r="AE242" s="115"/>
      <c r="AF242" s="115">
        <v>0</v>
      </c>
      <c r="AG242" s="115"/>
      <c r="AH242" s="115"/>
      <c r="AI242" s="115"/>
      <c r="AJ242" s="115"/>
      <c r="AK242" s="115">
        <f>IF(ISNUMBER(AA242),AA242,0)+IF(ISNUMBER(AF242),AF242,0)</f>
        <v>246000</v>
      </c>
      <c r="AL242" s="115"/>
      <c r="AM242" s="115"/>
      <c r="AN242" s="115"/>
      <c r="AO242" s="115"/>
      <c r="AP242" s="115">
        <v>246000</v>
      </c>
      <c r="AQ242" s="115"/>
      <c r="AR242" s="115"/>
      <c r="AS242" s="115"/>
      <c r="AT242" s="115"/>
      <c r="AU242" s="115">
        <v>0</v>
      </c>
      <c r="AV242" s="115"/>
      <c r="AW242" s="115"/>
      <c r="AX242" s="115"/>
      <c r="AY242" s="115"/>
      <c r="AZ242" s="115">
        <f>IF(ISNUMBER(AP242),AP242,0)+IF(ISNUMBER(AU242),AU242,0)</f>
        <v>246000</v>
      </c>
      <c r="BA242" s="115"/>
      <c r="BB242" s="115"/>
      <c r="BC242" s="115"/>
      <c r="BD242" s="115"/>
    </row>
    <row r="245" spans="1:79" ht="14.25" customHeight="1" x14ac:dyDescent="0.2">
      <c r="A245" s="29" t="s">
        <v>291</v>
      </c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</row>
    <row r="246" spans="1:79" ht="15" customHeight="1" x14ac:dyDescent="0.2">
      <c r="A246" s="44" t="s">
        <v>257</v>
      </c>
      <c r="B246" s="44"/>
      <c r="C246" s="44"/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74"/>
      <c r="AB246" s="74"/>
      <c r="AC246" s="74"/>
      <c r="AD246" s="74"/>
      <c r="AE246" s="74"/>
      <c r="AF246" s="74"/>
      <c r="AG246" s="74"/>
      <c r="AH246" s="74"/>
      <c r="AI246" s="74"/>
      <c r="AJ246" s="74"/>
      <c r="AK246" s="74"/>
      <c r="AL246" s="74"/>
      <c r="AM246" s="74"/>
      <c r="AN246" s="74"/>
      <c r="AO246" s="74"/>
      <c r="AP246" s="74"/>
      <c r="AQ246" s="74"/>
      <c r="AR246" s="74"/>
      <c r="AS246" s="74"/>
      <c r="AT246" s="74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  <c r="BM246" s="74"/>
    </row>
    <row r="247" spans="1:79" ht="23.1" customHeight="1" x14ac:dyDescent="0.2">
      <c r="A247" s="27" t="s">
        <v>128</v>
      </c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51" t="s">
        <v>129</v>
      </c>
      <c r="O247" s="52"/>
      <c r="P247" s="52"/>
      <c r="Q247" s="52"/>
      <c r="R247" s="52"/>
      <c r="S247" s="52"/>
      <c r="T247" s="52"/>
      <c r="U247" s="53"/>
      <c r="V247" s="51" t="s">
        <v>130</v>
      </c>
      <c r="W247" s="52"/>
      <c r="X247" s="52"/>
      <c r="Y247" s="52"/>
      <c r="Z247" s="53"/>
      <c r="AA247" s="27" t="s">
        <v>258</v>
      </c>
      <c r="AB247" s="27"/>
      <c r="AC247" s="27"/>
      <c r="AD247" s="27"/>
      <c r="AE247" s="27"/>
      <c r="AF247" s="27"/>
      <c r="AG247" s="27"/>
      <c r="AH247" s="27"/>
      <c r="AI247" s="27"/>
      <c r="AJ247" s="27" t="s">
        <v>261</v>
      </c>
      <c r="AK247" s="27"/>
      <c r="AL247" s="27"/>
      <c r="AM247" s="27"/>
      <c r="AN247" s="27"/>
      <c r="AO247" s="27"/>
      <c r="AP247" s="27"/>
      <c r="AQ247" s="27"/>
      <c r="AR247" s="27"/>
      <c r="AS247" s="27" t="s">
        <v>269</v>
      </c>
      <c r="AT247" s="27"/>
      <c r="AU247" s="27"/>
      <c r="AV247" s="27"/>
      <c r="AW247" s="27"/>
      <c r="AX247" s="27"/>
      <c r="AY247" s="27"/>
      <c r="AZ247" s="27"/>
      <c r="BA247" s="27"/>
      <c r="BB247" s="27" t="s">
        <v>279</v>
      </c>
      <c r="BC247" s="27"/>
      <c r="BD247" s="27"/>
      <c r="BE247" s="27"/>
      <c r="BF247" s="27"/>
      <c r="BG247" s="27"/>
      <c r="BH247" s="27"/>
      <c r="BI247" s="27"/>
      <c r="BJ247" s="27"/>
      <c r="BK247" s="27" t="s">
        <v>284</v>
      </c>
      <c r="BL247" s="27"/>
      <c r="BM247" s="27"/>
      <c r="BN247" s="27"/>
      <c r="BO247" s="27"/>
      <c r="BP247" s="27"/>
      <c r="BQ247" s="27"/>
      <c r="BR247" s="27"/>
      <c r="BS247" s="27"/>
    </row>
    <row r="248" spans="1:79" ht="95.25" customHeight="1" x14ac:dyDescent="0.2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54"/>
      <c r="O248" s="55"/>
      <c r="P248" s="55"/>
      <c r="Q248" s="55"/>
      <c r="R248" s="55"/>
      <c r="S248" s="55"/>
      <c r="T248" s="55"/>
      <c r="U248" s="56"/>
      <c r="V248" s="54"/>
      <c r="W248" s="55"/>
      <c r="X248" s="55"/>
      <c r="Y248" s="55"/>
      <c r="Z248" s="56"/>
      <c r="AA248" s="73" t="s">
        <v>133</v>
      </c>
      <c r="AB248" s="73"/>
      <c r="AC248" s="73"/>
      <c r="AD248" s="73"/>
      <c r="AE248" s="73"/>
      <c r="AF248" s="73" t="s">
        <v>134</v>
      </c>
      <c r="AG248" s="73"/>
      <c r="AH248" s="73"/>
      <c r="AI248" s="73"/>
      <c r="AJ248" s="73" t="s">
        <v>133</v>
      </c>
      <c r="AK248" s="73"/>
      <c r="AL248" s="73"/>
      <c r="AM248" s="73"/>
      <c r="AN248" s="73"/>
      <c r="AO248" s="73" t="s">
        <v>134</v>
      </c>
      <c r="AP248" s="73"/>
      <c r="AQ248" s="73"/>
      <c r="AR248" s="73"/>
      <c r="AS248" s="73" t="s">
        <v>133</v>
      </c>
      <c r="AT248" s="73"/>
      <c r="AU248" s="73"/>
      <c r="AV248" s="73"/>
      <c r="AW248" s="73"/>
      <c r="AX248" s="73" t="s">
        <v>134</v>
      </c>
      <c r="AY248" s="73"/>
      <c r="AZ248" s="73"/>
      <c r="BA248" s="73"/>
      <c r="BB248" s="73" t="s">
        <v>133</v>
      </c>
      <c r="BC248" s="73"/>
      <c r="BD248" s="73"/>
      <c r="BE248" s="73"/>
      <c r="BF248" s="73"/>
      <c r="BG248" s="73" t="s">
        <v>134</v>
      </c>
      <c r="BH248" s="73"/>
      <c r="BI248" s="73"/>
      <c r="BJ248" s="73"/>
      <c r="BK248" s="73" t="s">
        <v>133</v>
      </c>
      <c r="BL248" s="73"/>
      <c r="BM248" s="73"/>
      <c r="BN248" s="73"/>
      <c r="BO248" s="73"/>
      <c r="BP248" s="73" t="s">
        <v>134</v>
      </c>
      <c r="BQ248" s="73"/>
      <c r="BR248" s="73"/>
      <c r="BS248" s="73"/>
    </row>
    <row r="249" spans="1:79" ht="15" customHeight="1" x14ac:dyDescent="0.2">
      <c r="A249" s="27">
        <v>1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36">
        <v>2</v>
      </c>
      <c r="O249" s="37"/>
      <c r="P249" s="37"/>
      <c r="Q249" s="37"/>
      <c r="R249" s="37"/>
      <c r="S249" s="37"/>
      <c r="T249" s="37"/>
      <c r="U249" s="38"/>
      <c r="V249" s="27">
        <v>3</v>
      </c>
      <c r="W249" s="27"/>
      <c r="X249" s="27"/>
      <c r="Y249" s="27"/>
      <c r="Z249" s="27"/>
      <c r="AA249" s="27">
        <v>4</v>
      </c>
      <c r="AB249" s="27"/>
      <c r="AC249" s="27"/>
      <c r="AD249" s="27"/>
      <c r="AE249" s="27"/>
      <c r="AF249" s="27">
        <v>5</v>
      </c>
      <c r="AG249" s="27"/>
      <c r="AH249" s="27"/>
      <c r="AI249" s="27"/>
      <c r="AJ249" s="27">
        <v>6</v>
      </c>
      <c r="AK249" s="27"/>
      <c r="AL249" s="27"/>
      <c r="AM249" s="27"/>
      <c r="AN249" s="27"/>
      <c r="AO249" s="27">
        <v>7</v>
      </c>
      <c r="AP249" s="27"/>
      <c r="AQ249" s="27"/>
      <c r="AR249" s="27"/>
      <c r="AS249" s="27">
        <v>8</v>
      </c>
      <c r="AT249" s="27"/>
      <c r="AU249" s="27"/>
      <c r="AV249" s="27"/>
      <c r="AW249" s="27"/>
      <c r="AX249" s="27">
        <v>9</v>
      </c>
      <c r="AY249" s="27"/>
      <c r="AZ249" s="27"/>
      <c r="BA249" s="27"/>
      <c r="BB249" s="27">
        <v>10</v>
      </c>
      <c r="BC249" s="27"/>
      <c r="BD249" s="27"/>
      <c r="BE249" s="27"/>
      <c r="BF249" s="27"/>
      <c r="BG249" s="27">
        <v>11</v>
      </c>
      <c r="BH249" s="27"/>
      <c r="BI249" s="27"/>
      <c r="BJ249" s="27"/>
      <c r="BK249" s="27">
        <v>12</v>
      </c>
      <c r="BL249" s="27"/>
      <c r="BM249" s="27"/>
      <c r="BN249" s="27"/>
      <c r="BO249" s="27"/>
      <c r="BP249" s="27">
        <v>13</v>
      </c>
      <c r="BQ249" s="27"/>
      <c r="BR249" s="27"/>
      <c r="BS249" s="27"/>
    </row>
    <row r="250" spans="1:79" s="1" customFormat="1" ht="12" hidden="1" customHeight="1" x14ac:dyDescent="0.2">
      <c r="A250" s="66" t="s">
        <v>146</v>
      </c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26" t="s">
        <v>131</v>
      </c>
      <c r="O250" s="26"/>
      <c r="P250" s="26"/>
      <c r="Q250" s="26"/>
      <c r="R250" s="26"/>
      <c r="S250" s="26"/>
      <c r="T250" s="26"/>
      <c r="U250" s="26"/>
      <c r="V250" s="26" t="s">
        <v>132</v>
      </c>
      <c r="W250" s="26"/>
      <c r="X250" s="26"/>
      <c r="Y250" s="26"/>
      <c r="Z250" s="26"/>
      <c r="AA250" s="30" t="s">
        <v>65</v>
      </c>
      <c r="AB250" s="30"/>
      <c r="AC250" s="30"/>
      <c r="AD250" s="30"/>
      <c r="AE250" s="30"/>
      <c r="AF250" s="30" t="s">
        <v>66</v>
      </c>
      <c r="AG250" s="30"/>
      <c r="AH250" s="30"/>
      <c r="AI250" s="30"/>
      <c r="AJ250" s="30" t="s">
        <v>67</v>
      </c>
      <c r="AK250" s="30"/>
      <c r="AL250" s="30"/>
      <c r="AM250" s="30"/>
      <c r="AN250" s="30"/>
      <c r="AO250" s="30" t="s">
        <v>68</v>
      </c>
      <c r="AP250" s="30"/>
      <c r="AQ250" s="30"/>
      <c r="AR250" s="30"/>
      <c r="AS250" s="30" t="s">
        <v>58</v>
      </c>
      <c r="AT250" s="30"/>
      <c r="AU250" s="30"/>
      <c r="AV250" s="30"/>
      <c r="AW250" s="30"/>
      <c r="AX250" s="30" t="s">
        <v>59</v>
      </c>
      <c r="AY250" s="30"/>
      <c r="AZ250" s="30"/>
      <c r="BA250" s="30"/>
      <c r="BB250" s="30" t="s">
        <v>60</v>
      </c>
      <c r="BC250" s="30"/>
      <c r="BD250" s="30"/>
      <c r="BE250" s="30"/>
      <c r="BF250" s="30"/>
      <c r="BG250" s="30" t="s">
        <v>61</v>
      </c>
      <c r="BH250" s="30"/>
      <c r="BI250" s="30"/>
      <c r="BJ250" s="30"/>
      <c r="BK250" s="30" t="s">
        <v>62</v>
      </c>
      <c r="BL250" s="30"/>
      <c r="BM250" s="30"/>
      <c r="BN250" s="30"/>
      <c r="BO250" s="30"/>
      <c r="BP250" s="30" t="s">
        <v>63</v>
      </c>
      <c r="BQ250" s="30"/>
      <c r="BR250" s="30"/>
      <c r="BS250" s="30"/>
      <c r="CA250" s="1" t="s">
        <v>48</v>
      </c>
    </row>
    <row r="251" spans="1:79" s="6" customFormat="1" ht="12.75" customHeight="1" x14ac:dyDescent="0.2">
      <c r="A251" s="119" t="s">
        <v>147</v>
      </c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85"/>
      <c r="O251" s="86"/>
      <c r="P251" s="86"/>
      <c r="Q251" s="86"/>
      <c r="R251" s="86"/>
      <c r="S251" s="86"/>
      <c r="T251" s="86"/>
      <c r="U251" s="87"/>
      <c r="V251" s="120"/>
      <c r="W251" s="120"/>
      <c r="X251" s="120"/>
      <c r="Y251" s="120"/>
      <c r="Z251" s="120"/>
      <c r="AA251" s="120"/>
      <c r="AB251" s="120"/>
      <c r="AC251" s="120"/>
      <c r="AD251" s="120"/>
      <c r="AE251" s="120"/>
      <c r="AF251" s="120"/>
      <c r="AG251" s="120"/>
      <c r="AH251" s="120"/>
      <c r="AI251" s="120"/>
      <c r="AJ251" s="120"/>
      <c r="AK251" s="120"/>
      <c r="AL251" s="120"/>
      <c r="AM251" s="120"/>
      <c r="AN251" s="120"/>
      <c r="AO251" s="120"/>
      <c r="AP251" s="120"/>
      <c r="AQ251" s="120"/>
      <c r="AR251" s="120"/>
      <c r="AS251" s="120"/>
      <c r="AT251" s="120"/>
      <c r="AU251" s="120"/>
      <c r="AV251" s="120"/>
      <c r="AW251" s="120"/>
      <c r="AX251" s="120"/>
      <c r="AY251" s="120"/>
      <c r="AZ251" s="120"/>
      <c r="BA251" s="120"/>
      <c r="BB251" s="120"/>
      <c r="BC251" s="120"/>
      <c r="BD251" s="120"/>
      <c r="BE251" s="120"/>
      <c r="BF251" s="120"/>
      <c r="BG251" s="120"/>
      <c r="BH251" s="120"/>
      <c r="BI251" s="120"/>
      <c r="BJ251" s="120"/>
      <c r="BK251" s="120"/>
      <c r="BL251" s="120"/>
      <c r="BM251" s="120"/>
      <c r="BN251" s="120"/>
      <c r="BO251" s="120"/>
      <c r="BP251" s="121"/>
      <c r="BQ251" s="122"/>
      <c r="BR251" s="122"/>
      <c r="BS251" s="123"/>
      <c r="CA251" s="6" t="s">
        <v>49</v>
      </c>
    </row>
    <row r="254" spans="1:79" ht="35.25" customHeight="1" x14ac:dyDescent="0.2">
      <c r="A254" s="29" t="s">
        <v>292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</row>
    <row r="255" spans="1:79" ht="60" customHeight="1" x14ac:dyDescent="0.2">
      <c r="A255" s="124" t="s">
        <v>244</v>
      </c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  <c r="AA255" s="125"/>
      <c r="AB255" s="125"/>
      <c r="AC255" s="125"/>
      <c r="AD255" s="125"/>
      <c r="AE255" s="125"/>
      <c r="AF255" s="125"/>
      <c r="AG255" s="125"/>
      <c r="AH255" s="125"/>
      <c r="AI255" s="125"/>
      <c r="AJ255" s="125"/>
      <c r="AK255" s="125"/>
      <c r="AL255" s="125"/>
      <c r="AM255" s="125"/>
      <c r="AN255" s="125"/>
      <c r="AO255" s="125"/>
      <c r="AP255" s="125"/>
      <c r="AQ255" s="125"/>
      <c r="AR255" s="125"/>
      <c r="AS255" s="125"/>
      <c r="AT255" s="125"/>
      <c r="AU255" s="125"/>
      <c r="AV255" s="125"/>
      <c r="AW255" s="125"/>
      <c r="AX255" s="125"/>
      <c r="AY255" s="125"/>
      <c r="AZ255" s="125"/>
      <c r="BA255" s="125"/>
      <c r="BB255" s="125"/>
      <c r="BC255" s="125"/>
      <c r="BD255" s="125"/>
      <c r="BE255" s="125"/>
      <c r="BF255" s="125"/>
      <c r="BG255" s="125"/>
      <c r="BH255" s="125"/>
      <c r="BI255" s="125"/>
      <c r="BJ255" s="125"/>
      <c r="BK255" s="125"/>
      <c r="BL255" s="125"/>
    </row>
    <row r="256" spans="1:79" ht="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8" spans="1:79" ht="28.5" customHeight="1" x14ac:dyDescent="0.2">
      <c r="A258" s="34" t="s">
        <v>276</v>
      </c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</row>
    <row r="259" spans="1:79" ht="14.25" customHeight="1" x14ac:dyDescent="0.2">
      <c r="A259" s="29" t="s">
        <v>259</v>
      </c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</row>
    <row r="260" spans="1:79" ht="15" customHeight="1" x14ac:dyDescent="0.2">
      <c r="A260" s="31" t="s">
        <v>257</v>
      </c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31"/>
      <c r="AL260" s="31"/>
      <c r="AM260" s="31"/>
      <c r="AN260" s="31"/>
      <c r="AO260" s="31"/>
      <c r="AP260" s="31"/>
      <c r="AQ260" s="31"/>
      <c r="AR260" s="31"/>
      <c r="AS260" s="31"/>
      <c r="AT260" s="31"/>
      <c r="AU260" s="31"/>
      <c r="AV260" s="31"/>
      <c r="AW260" s="31"/>
      <c r="AX260" s="31"/>
      <c r="AY260" s="31"/>
      <c r="AZ260" s="31"/>
      <c r="BA260" s="31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  <c r="BL260" s="31"/>
    </row>
    <row r="261" spans="1:79" ht="42.95" customHeight="1" x14ac:dyDescent="0.2">
      <c r="A261" s="73" t="s">
        <v>135</v>
      </c>
      <c r="B261" s="73"/>
      <c r="C261" s="73"/>
      <c r="D261" s="73"/>
      <c r="E261" s="73"/>
      <c r="F261" s="73"/>
      <c r="G261" s="27" t="s">
        <v>19</v>
      </c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 t="s">
        <v>15</v>
      </c>
      <c r="U261" s="27"/>
      <c r="V261" s="27"/>
      <c r="W261" s="27"/>
      <c r="X261" s="27"/>
      <c r="Y261" s="27"/>
      <c r="Z261" s="27" t="s">
        <v>14</v>
      </c>
      <c r="AA261" s="27"/>
      <c r="AB261" s="27"/>
      <c r="AC261" s="27"/>
      <c r="AD261" s="27"/>
      <c r="AE261" s="27" t="s">
        <v>136</v>
      </c>
      <c r="AF261" s="27"/>
      <c r="AG261" s="27"/>
      <c r="AH261" s="27"/>
      <c r="AI261" s="27"/>
      <c r="AJ261" s="27"/>
      <c r="AK261" s="27" t="s">
        <v>137</v>
      </c>
      <c r="AL261" s="27"/>
      <c r="AM261" s="27"/>
      <c r="AN261" s="27"/>
      <c r="AO261" s="27"/>
      <c r="AP261" s="27"/>
      <c r="AQ261" s="27" t="s">
        <v>138</v>
      </c>
      <c r="AR261" s="27"/>
      <c r="AS261" s="27"/>
      <c r="AT261" s="27"/>
      <c r="AU261" s="27"/>
      <c r="AV261" s="27"/>
      <c r="AW261" s="27" t="s">
        <v>98</v>
      </c>
      <c r="AX261" s="27"/>
      <c r="AY261" s="27"/>
      <c r="AZ261" s="27"/>
      <c r="BA261" s="27"/>
      <c r="BB261" s="27"/>
      <c r="BC261" s="27"/>
      <c r="BD261" s="27"/>
      <c r="BE261" s="27"/>
      <c r="BF261" s="27"/>
      <c r="BG261" s="27" t="s">
        <v>139</v>
      </c>
      <c r="BH261" s="27"/>
      <c r="BI261" s="27"/>
      <c r="BJ261" s="27"/>
      <c r="BK261" s="27"/>
      <c r="BL261" s="27"/>
    </row>
    <row r="262" spans="1:79" ht="39.950000000000003" customHeight="1" x14ac:dyDescent="0.2">
      <c r="A262" s="73"/>
      <c r="B262" s="73"/>
      <c r="C262" s="73"/>
      <c r="D262" s="73"/>
      <c r="E262" s="73"/>
      <c r="F262" s="73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 t="s">
        <v>17</v>
      </c>
      <c r="AX262" s="27"/>
      <c r="AY262" s="27"/>
      <c r="AZ262" s="27"/>
      <c r="BA262" s="27"/>
      <c r="BB262" s="27" t="s">
        <v>16</v>
      </c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</row>
    <row r="263" spans="1:79" ht="15" customHeight="1" x14ac:dyDescent="0.2">
      <c r="A263" s="27">
        <v>1</v>
      </c>
      <c r="B263" s="27"/>
      <c r="C263" s="27"/>
      <c r="D263" s="27"/>
      <c r="E263" s="27"/>
      <c r="F263" s="27"/>
      <c r="G263" s="27">
        <v>2</v>
      </c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>
        <v>3</v>
      </c>
      <c r="U263" s="27"/>
      <c r="V263" s="27"/>
      <c r="W263" s="27"/>
      <c r="X263" s="27"/>
      <c r="Y263" s="27"/>
      <c r="Z263" s="27">
        <v>4</v>
      </c>
      <c r="AA263" s="27"/>
      <c r="AB263" s="27"/>
      <c r="AC263" s="27"/>
      <c r="AD263" s="27"/>
      <c r="AE263" s="27">
        <v>5</v>
      </c>
      <c r="AF263" s="27"/>
      <c r="AG263" s="27"/>
      <c r="AH263" s="27"/>
      <c r="AI263" s="27"/>
      <c r="AJ263" s="27"/>
      <c r="AK263" s="27">
        <v>6</v>
      </c>
      <c r="AL263" s="27"/>
      <c r="AM263" s="27"/>
      <c r="AN263" s="27"/>
      <c r="AO263" s="27"/>
      <c r="AP263" s="27"/>
      <c r="AQ263" s="27">
        <v>7</v>
      </c>
      <c r="AR263" s="27"/>
      <c r="AS263" s="27"/>
      <c r="AT263" s="27"/>
      <c r="AU263" s="27"/>
      <c r="AV263" s="27"/>
      <c r="AW263" s="27">
        <v>8</v>
      </c>
      <c r="AX263" s="27"/>
      <c r="AY263" s="27"/>
      <c r="AZ263" s="27"/>
      <c r="BA263" s="27"/>
      <c r="BB263" s="27">
        <v>9</v>
      </c>
      <c r="BC263" s="27"/>
      <c r="BD263" s="27"/>
      <c r="BE263" s="27"/>
      <c r="BF263" s="27"/>
      <c r="BG263" s="27">
        <v>10</v>
      </c>
      <c r="BH263" s="27"/>
      <c r="BI263" s="27"/>
      <c r="BJ263" s="27"/>
      <c r="BK263" s="27"/>
      <c r="BL263" s="27"/>
    </row>
    <row r="264" spans="1:79" s="1" customFormat="1" ht="12" hidden="1" customHeight="1" x14ac:dyDescent="0.2">
      <c r="A264" s="26" t="s">
        <v>64</v>
      </c>
      <c r="B264" s="26"/>
      <c r="C264" s="26"/>
      <c r="D264" s="26"/>
      <c r="E264" s="26"/>
      <c r="F264" s="26"/>
      <c r="G264" s="66" t="s">
        <v>57</v>
      </c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30" t="s">
        <v>80</v>
      </c>
      <c r="U264" s="30"/>
      <c r="V264" s="30"/>
      <c r="W264" s="30"/>
      <c r="X264" s="30"/>
      <c r="Y264" s="30"/>
      <c r="Z264" s="30" t="s">
        <v>81</v>
      </c>
      <c r="AA264" s="30"/>
      <c r="AB264" s="30"/>
      <c r="AC264" s="30"/>
      <c r="AD264" s="30"/>
      <c r="AE264" s="30" t="s">
        <v>82</v>
      </c>
      <c r="AF264" s="30"/>
      <c r="AG264" s="30"/>
      <c r="AH264" s="30"/>
      <c r="AI264" s="30"/>
      <c r="AJ264" s="30"/>
      <c r="AK264" s="30" t="s">
        <v>83</v>
      </c>
      <c r="AL264" s="30"/>
      <c r="AM264" s="30"/>
      <c r="AN264" s="30"/>
      <c r="AO264" s="30"/>
      <c r="AP264" s="30"/>
      <c r="AQ264" s="77" t="s">
        <v>99</v>
      </c>
      <c r="AR264" s="30"/>
      <c r="AS264" s="30"/>
      <c r="AT264" s="30"/>
      <c r="AU264" s="30"/>
      <c r="AV264" s="30"/>
      <c r="AW264" s="30" t="s">
        <v>84</v>
      </c>
      <c r="AX264" s="30"/>
      <c r="AY264" s="30"/>
      <c r="AZ264" s="30"/>
      <c r="BA264" s="30"/>
      <c r="BB264" s="30" t="s">
        <v>85</v>
      </c>
      <c r="BC264" s="30"/>
      <c r="BD264" s="30"/>
      <c r="BE264" s="30"/>
      <c r="BF264" s="30"/>
      <c r="BG264" s="77" t="s">
        <v>100</v>
      </c>
      <c r="BH264" s="30"/>
      <c r="BI264" s="30"/>
      <c r="BJ264" s="30"/>
      <c r="BK264" s="30"/>
      <c r="BL264" s="30"/>
      <c r="CA264" s="1" t="s">
        <v>50</v>
      </c>
    </row>
    <row r="265" spans="1:79" s="6" customFormat="1" ht="12.75" customHeight="1" x14ac:dyDescent="0.2">
      <c r="A265" s="84"/>
      <c r="B265" s="84"/>
      <c r="C265" s="84"/>
      <c r="D265" s="84"/>
      <c r="E265" s="84"/>
      <c r="F265" s="84"/>
      <c r="G265" s="119" t="s">
        <v>147</v>
      </c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>
        <f>IF(ISNUMBER(AK265),AK265,0)-IF(ISNUMBER(AE265),AE265,0)</f>
        <v>0</v>
      </c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>
        <f>IF(ISNUMBER(Z265),Z265,0)+IF(ISNUMBER(AK265),AK265,0)</f>
        <v>0</v>
      </c>
      <c r="BH265" s="115"/>
      <c r="BI265" s="115"/>
      <c r="BJ265" s="115"/>
      <c r="BK265" s="115"/>
      <c r="BL265" s="115"/>
      <c r="CA265" s="6" t="s">
        <v>51</v>
      </c>
    </row>
    <row r="267" spans="1:79" ht="14.25" customHeight="1" x14ac:dyDescent="0.2">
      <c r="A267" s="29" t="s">
        <v>277</v>
      </c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  <c r="AR267" s="29"/>
      <c r="AS267" s="29"/>
      <c r="AT267" s="29"/>
      <c r="AU267" s="29"/>
      <c r="AV267" s="29"/>
      <c r="AW267" s="29"/>
      <c r="AX267" s="29"/>
      <c r="AY267" s="29"/>
      <c r="AZ267" s="29"/>
      <c r="BA267" s="29"/>
      <c r="BB267" s="29"/>
      <c r="BC267" s="29"/>
      <c r="BD267" s="29"/>
      <c r="BE267" s="29"/>
      <c r="BF267" s="29"/>
      <c r="BG267" s="29"/>
      <c r="BH267" s="29"/>
      <c r="BI267" s="29"/>
      <c r="BJ267" s="29"/>
      <c r="BK267" s="29"/>
      <c r="BL267" s="29"/>
    </row>
    <row r="268" spans="1:79" ht="15" customHeight="1" x14ac:dyDescent="0.2">
      <c r="A268" s="31" t="s">
        <v>257</v>
      </c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31"/>
      <c r="AT268" s="31"/>
      <c r="AU268" s="31"/>
      <c r="AV268" s="31"/>
      <c r="AW268" s="31"/>
      <c r="AX268" s="31"/>
      <c r="AY268" s="31"/>
      <c r="AZ268" s="31"/>
      <c r="BA268" s="31"/>
      <c r="BB268" s="31"/>
      <c r="BC268" s="31"/>
      <c r="BD268" s="31"/>
      <c r="BE268" s="31"/>
      <c r="BF268" s="31"/>
      <c r="BG268" s="31"/>
      <c r="BH268" s="31"/>
      <c r="BI268" s="31"/>
      <c r="BJ268" s="31"/>
      <c r="BK268" s="31"/>
      <c r="BL268" s="31"/>
    </row>
    <row r="269" spans="1:79" ht="18" customHeight="1" x14ac:dyDescent="0.2">
      <c r="A269" s="27" t="s">
        <v>135</v>
      </c>
      <c r="B269" s="27"/>
      <c r="C269" s="27"/>
      <c r="D269" s="27"/>
      <c r="E269" s="27"/>
      <c r="F269" s="27"/>
      <c r="G269" s="27" t="s">
        <v>19</v>
      </c>
      <c r="H269" s="27"/>
      <c r="I269" s="27"/>
      <c r="J269" s="27"/>
      <c r="K269" s="27"/>
      <c r="L269" s="27"/>
      <c r="M269" s="27"/>
      <c r="N269" s="27"/>
      <c r="O269" s="27"/>
      <c r="P269" s="27"/>
      <c r="Q269" s="27" t="s">
        <v>263</v>
      </c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 t="s">
        <v>274</v>
      </c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</row>
    <row r="270" spans="1:79" ht="42.95" customHeight="1" x14ac:dyDescent="0.2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 t="s">
        <v>140</v>
      </c>
      <c r="R270" s="27"/>
      <c r="S270" s="27"/>
      <c r="T270" s="27"/>
      <c r="U270" s="27"/>
      <c r="V270" s="73" t="s">
        <v>141</v>
      </c>
      <c r="W270" s="73"/>
      <c r="X270" s="73"/>
      <c r="Y270" s="73"/>
      <c r="Z270" s="27" t="s">
        <v>142</v>
      </c>
      <c r="AA270" s="27"/>
      <c r="AB270" s="27"/>
      <c r="AC270" s="27"/>
      <c r="AD270" s="27"/>
      <c r="AE270" s="27"/>
      <c r="AF270" s="27"/>
      <c r="AG270" s="27"/>
      <c r="AH270" s="27"/>
      <c r="AI270" s="27"/>
      <c r="AJ270" s="27" t="s">
        <v>143</v>
      </c>
      <c r="AK270" s="27"/>
      <c r="AL270" s="27"/>
      <c r="AM270" s="27"/>
      <c r="AN270" s="27"/>
      <c r="AO270" s="27" t="s">
        <v>20</v>
      </c>
      <c r="AP270" s="27"/>
      <c r="AQ270" s="27"/>
      <c r="AR270" s="27"/>
      <c r="AS270" s="27"/>
      <c r="AT270" s="73" t="s">
        <v>144</v>
      </c>
      <c r="AU270" s="73"/>
      <c r="AV270" s="73"/>
      <c r="AW270" s="73"/>
      <c r="AX270" s="27" t="s">
        <v>142</v>
      </c>
      <c r="AY270" s="27"/>
      <c r="AZ270" s="27"/>
      <c r="BA270" s="27"/>
      <c r="BB270" s="27"/>
      <c r="BC270" s="27"/>
      <c r="BD270" s="27"/>
      <c r="BE270" s="27"/>
      <c r="BF270" s="27"/>
      <c r="BG270" s="27"/>
      <c r="BH270" s="27" t="s">
        <v>145</v>
      </c>
      <c r="BI270" s="27"/>
      <c r="BJ270" s="27"/>
      <c r="BK270" s="27"/>
      <c r="BL270" s="27"/>
    </row>
    <row r="271" spans="1:79" ht="63" customHeight="1" x14ac:dyDescent="0.2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73"/>
      <c r="W271" s="73"/>
      <c r="X271" s="73"/>
      <c r="Y271" s="73"/>
      <c r="Z271" s="27" t="s">
        <v>17</v>
      </c>
      <c r="AA271" s="27"/>
      <c r="AB271" s="27"/>
      <c r="AC271" s="27"/>
      <c r="AD271" s="27"/>
      <c r="AE271" s="27" t="s">
        <v>16</v>
      </c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73"/>
      <c r="AU271" s="73"/>
      <c r="AV271" s="73"/>
      <c r="AW271" s="73"/>
      <c r="AX271" s="27" t="s">
        <v>17</v>
      </c>
      <c r="AY271" s="27"/>
      <c r="AZ271" s="27"/>
      <c r="BA271" s="27"/>
      <c r="BB271" s="27"/>
      <c r="BC271" s="27" t="s">
        <v>16</v>
      </c>
      <c r="BD271" s="27"/>
      <c r="BE271" s="27"/>
      <c r="BF271" s="27"/>
      <c r="BG271" s="27"/>
      <c r="BH271" s="27"/>
      <c r="BI271" s="27"/>
      <c r="BJ271" s="27"/>
      <c r="BK271" s="27"/>
      <c r="BL271" s="27"/>
    </row>
    <row r="272" spans="1:79" ht="15" customHeight="1" x14ac:dyDescent="0.2">
      <c r="A272" s="27">
        <v>1</v>
      </c>
      <c r="B272" s="27"/>
      <c r="C272" s="27"/>
      <c r="D272" s="27"/>
      <c r="E272" s="27"/>
      <c r="F272" s="27"/>
      <c r="G272" s="27">
        <v>2</v>
      </c>
      <c r="H272" s="27"/>
      <c r="I272" s="27"/>
      <c r="J272" s="27"/>
      <c r="K272" s="27"/>
      <c r="L272" s="27"/>
      <c r="M272" s="27"/>
      <c r="N272" s="27"/>
      <c r="O272" s="27"/>
      <c r="P272" s="27"/>
      <c r="Q272" s="27">
        <v>3</v>
      </c>
      <c r="R272" s="27"/>
      <c r="S272" s="27"/>
      <c r="T272" s="27"/>
      <c r="U272" s="27"/>
      <c r="V272" s="27">
        <v>4</v>
      </c>
      <c r="W272" s="27"/>
      <c r="X272" s="27"/>
      <c r="Y272" s="27"/>
      <c r="Z272" s="27">
        <v>5</v>
      </c>
      <c r="AA272" s="27"/>
      <c r="AB272" s="27"/>
      <c r="AC272" s="27"/>
      <c r="AD272" s="27"/>
      <c r="AE272" s="27">
        <v>6</v>
      </c>
      <c r="AF272" s="27"/>
      <c r="AG272" s="27"/>
      <c r="AH272" s="27"/>
      <c r="AI272" s="27"/>
      <c r="AJ272" s="27">
        <v>7</v>
      </c>
      <c r="AK272" s="27"/>
      <c r="AL272" s="27"/>
      <c r="AM272" s="27"/>
      <c r="AN272" s="27"/>
      <c r="AO272" s="27">
        <v>8</v>
      </c>
      <c r="AP272" s="27"/>
      <c r="AQ272" s="27"/>
      <c r="AR272" s="27"/>
      <c r="AS272" s="27"/>
      <c r="AT272" s="27">
        <v>9</v>
      </c>
      <c r="AU272" s="27"/>
      <c r="AV272" s="27"/>
      <c r="AW272" s="27"/>
      <c r="AX272" s="27">
        <v>10</v>
      </c>
      <c r="AY272" s="27"/>
      <c r="AZ272" s="27"/>
      <c r="BA272" s="27"/>
      <c r="BB272" s="27"/>
      <c r="BC272" s="27">
        <v>11</v>
      </c>
      <c r="BD272" s="27"/>
      <c r="BE272" s="27"/>
      <c r="BF272" s="27"/>
      <c r="BG272" s="27"/>
      <c r="BH272" s="27">
        <v>12</v>
      </c>
      <c r="BI272" s="27"/>
      <c r="BJ272" s="27"/>
      <c r="BK272" s="27"/>
      <c r="BL272" s="27"/>
    </row>
    <row r="273" spans="1:79" s="1" customFormat="1" ht="12" hidden="1" customHeight="1" x14ac:dyDescent="0.2">
      <c r="A273" s="26" t="s">
        <v>64</v>
      </c>
      <c r="B273" s="26"/>
      <c r="C273" s="26"/>
      <c r="D273" s="26"/>
      <c r="E273" s="26"/>
      <c r="F273" s="26"/>
      <c r="G273" s="66" t="s">
        <v>57</v>
      </c>
      <c r="H273" s="66"/>
      <c r="I273" s="66"/>
      <c r="J273" s="66"/>
      <c r="K273" s="66"/>
      <c r="L273" s="66"/>
      <c r="M273" s="66"/>
      <c r="N273" s="66"/>
      <c r="O273" s="66"/>
      <c r="P273" s="66"/>
      <c r="Q273" s="30" t="s">
        <v>80</v>
      </c>
      <c r="R273" s="30"/>
      <c r="S273" s="30"/>
      <c r="T273" s="30"/>
      <c r="U273" s="30"/>
      <c r="V273" s="30" t="s">
        <v>81</v>
      </c>
      <c r="W273" s="30"/>
      <c r="X273" s="30"/>
      <c r="Y273" s="30"/>
      <c r="Z273" s="30" t="s">
        <v>82</v>
      </c>
      <c r="AA273" s="30"/>
      <c r="AB273" s="30"/>
      <c r="AC273" s="30"/>
      <c r="AD273" s="30"/>
      <c r="AE273" s="30" t="s">
        <v>83</v>
      </c>
      <c r="AF273" s="30"/>
      <c r="AG273" s="30"/>
      <c r="AH273" s="30"/>
      <c r="AI273" s="30"/>
      <c r="AJ273" s="77" t="s">
        <v>101</v>
      </c>
      <c r="AK273" s="30"/>
      <c r="AL273" s="30"/>
      <c r="AM273" s="30"/>
      <c r="AN273" s="30"/>
      <c r="AO273" s="30" t="s">
        <v>84</v>
      </c>
      <c r="AP273" s="30"/>
      <c r="AQ273" s="30"/>
      <c r="AR273" s="30"/>
      <c r="AS273" s="30"/>
      <c r="AT273" s="77" t="s">
        <v>102</v>
      </c>
      <c r="AU273" s="30"/>
      <c r="AV273" s="30"/>
      <c r="AW273" s="30"/>
      <c r="AX273" s="30" t="s">
        <v>85</v>
      </c>
      <c r="AY273" s="30"/>
      <c r="AZ273" s="30"/>
      <c r="BA273" s="30"/>
      <c r="BB273" s="30"/>
      <c r="BC273" s="30" t="s">
        <v>86</v>
      </c>
      <c r="BD273" s="30"/>
      <c r="BE273" s="30"/>
      <c r="BF273" s="30"/>
      <c r="BG273" s="30"/>
      <c r="BH273" s="77" t="s">
        <v>101</v>
      </c>
      <c r="BI273" s="30"/>
      <c r="BJ273" s="30"/>
      <c r="BK273" s="30"/>
      <c r="BL273" s="30"/>
      <c r="CA273" s="1" t="s">
        <v>52</v>
      </c>
    </row>
    <row r="274" spans="1:79" s="6" customFormat="1" ht="12.75" customHeight="1" x14ac:dyDescent="0.2">
      <c r="A274" s="84"/>
      <c r="B274" s="84"/>
      <c r="C274" s="84"/>
      <c r="D274" s="84"/>
      <c r="E274" s="84"/>
      <c r="F274" s="84"/>
      <c r="G274" s="119" t="s">
        <v>147</v>
      </c>
      <c r="H274" s="119"/>
      <c r="I274" s="119"/>
      <c r="J274" s="119"/>
      <c r="K274" s="119"/>
      <c r="L274" s="119"/>
      <c r="M274" s="119"/>
      <c r="N274" s="119"/>
      <c r="O274" s="119"/>
      <c r="P274" s="119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>
        <f>IF(ISNUMBER(Q274),Q274,0)-IF(ISNUMBER(Z274),Z274,0)</f>
        <v>0</v>
      </c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>
        <f>IF(ISNUMBER(V274),V274,0)-IF(ISNUMBER(Z274),Z274,0)-IF(ISNUMBER(AE274),AE274,0)</f>
        <v>0</v>
      </c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>
        <f>IF(ISNUMBER(AO274),AO274,0)-IF(ISNUMBER(AX274),AX274,0)</f>
        <v>0</v>
      </c>
      <c r="BI274" s="115"/>
      <c r="BJ274" s="115"/>
      <c r="BK274" s="115"/>
      <c r="BL274" s="115"/>
      <c r="CA274" s="6" t="s">
        <v>53</v>
      </c>
    </row>
    <row r="276" spans="1:79" ht="14.25" customHeight="1" x14ac:dyDescent="0.2">
      <c r="A276" s="29" t="s">
        <v>264</v>
      </c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  <c r="AR276" s="29"/>
      <c r="AS276" s="29"/>
      <c r="AT276" s="29"/>
      <c r="AU276" s="29"/>
      <c r="AV276" s="29"/>
      <c r="AW276" s="29"/>
      <c r="AX276" s="29"/>
      <c r="AY276" s="29"/>
      <c r="AZ276" s="29"/>
      <c r="BA276" s="29"/>
      <c r="BB276" s="29"/>
      <c r="BC276" s="29"/>
      <c r="BD276" s="29"/>
      <c r="BE276" s="29"/>
      <c r="BF276" s="29"/>
      <c r="BG276" s="29"/>
      <c r="BH276" s="29"/>
      <c r="BI276" s="29"/>
      <c r="BJ276" s="29"/>
      <c r="BK276" s="29"/>
      <c r="BL276" s="29"/>
    </row>
    <row r="277" spans="1:79" ht="15" customHeight="1" x14ac:dyDescent="0.2">
      <c r="A277" s="31" t="s">
        <v>257</v>
      </c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1"/>
      <c r="AI277" s="31"/>
      <c r="AJ277" s="31"/>
      <c r="AK277" s="31"/>
      <c r="AL277" s="31"/>
      <c r="AM277" s="31"/>
      <c r="AN277" s="31"/>
      <c r="AO277" s="31"/>
      <c r="AP277" s="31"/>
      <c r="AQ277" s="31"/>
      <c r="AR277" s="31"/>
      <c r="AS277" s="31"/>
      <c r="AT277" s="31"/>
      <c r="AU277" s="31"/>
      <c r="AV277" s="31"/>
      <c r="AW277" s="31"/>
      <c r="AX277" s="31"/>
      <c r="AY277" s="31"/>
      <c r="AZ277" s="31"/>
      <c r="BA277" s="31"/>
      <c r="BB277" s="31"/>
      <c r="BC277" s="31"/>
      <c r="BD277" s="31"/>
      <c r="BE277" s="31"/>
      <c r="BF277" s="31"/>
      <c r="BG277" s="31"/>
      <c r="BH277" s="31"/>
      <c r="BI277" s="31"/>
      <c r="BJ277" s="31"/>
      <c r="BK277" s="31"/>
      <c r="BL277" s="31"/>
    </row>
    <row r="278" spans="1:79" ht="42.95" customHeight="1" x14ac:dyDescent="0.2">
      <c r="A278" s="73" t="s">
        <v>135</v>
      </c>
      <c r="B278" s="73"/>
      <c r="C278" s="73"/>
      <c r="D278" s="73"/>
      <c r="E278" s="73"/>
      <c r="F278" s="73"/>
      <c r="G278" s="27" t="s">
        <v>19</v>
      </c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 t="s">
        <v>15</v>
      </c>
      <c r="U278" s="27"/>
      <c r="V278" s="27"/>
      <c r="W278" s="27"/>
      <c r="X278" s="27"/>
      <c r="Y278" s="27"/>
      <c r="Z278" s="27" t="s">
        <v>14</v>
      </c>
      <c r="AA278" s="27"/>
      <c r="AB278" s="27"/>
      <c r="AC278" s="27"/>
      <c r="AD278" s="27"/>
      <c r="AE278" s="27" t="s">
        <v>260</v>
      </c>
      <c r="AF278" s="27"/>
      <c r="AG278" s="27"/>
      <c r="AH278" s="27"/>
      <c r="AI278" s="27"/>
      <c r="AJ278" s="27"/>
      <c r="AK278" s="27" t="s">
        <v>265</v>
      </c>
      <c r="AL278" s="27"/>
      <c r="AM278" s="27"/>
      <c r="AN278" s="27"/>
      <c r="AO278" s="27"/>
      <c r="AP278" s="27"/>
      <c r="AQ278" s="27" t="s">
        <v>278</v>
      </c>
      <c r="AR278" s="27"/>
      <c r="AS278" s="27"/>
      <c r="AT278" s="27"/>
      <c r="AU278" s="27"/>
      <c r="AV278" s="27"/>
      <c r="AW278" s="27" t="s">
        <v>18</v>
      </c>
      <c r="AX278" s="27"/>
      <c r="AY278" s="27"/>
      <c r="AZ278" s="27"/>
      <c r="BA278" s="27"/>
      <c r="BB278" s="27"/>
      <c r="BC278" s="27"/>
      <c r="BD278" s="27"/>
      <c r="BE278" s="27" t="s">
        <v>156</v>
      </c>
      <c r="BF278" s="27"/>
      <c r="BG278" s="27"/>
      <c r="BH278" s="27"/>
      <c r="BI278" s="27"/>
      <c r="BJ278" s="27"/>
      <c r="BK278" s="27"/>
      <c r="BL278" s="27"/>
    </row>
    <row r="279" spans="1:79" ht="21.75" customHeight="1" x14ac:dyDescent="0.2">
      <c r="A279" s="73"/>
      <c r="B279" s="73"/>
      <c r="C279" s="73"/>
      <c r="D279" s="73"/>
      <c r="E279" s="73"/>
      <c r="F279" s="73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</row>
    <row r="280" spans="1:79" ht="15" customHeight="1" x14ac:dyDescent="0.2">
      <c r="A280" s="27">
        <v>1</v>
      </c>
      <c r="B280" s="27"/>
      <c r="C280" s="27"/>
      <c r="D280" s="27"/>
      <c r="E280" s="27"/>
      <c r="F280" s="27"/>
      <c r="G280" s="27">
        <v>2</v>
      </c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>
        <v>3</v>
      </c>
      <c r="U280" s="27"/>
      <c r="V280" s="27"/>
      <c r="W280" s="27"/>
      <c r="X280" s="27"/>
      <c r="Y280" s="27"/>
      <c r="Z280" s="27">
        <v>4</v>
      </c>
      <c r="AA280" s="27"/>
      <c r="AB280" s="27"/>
      <c r="AC280" s="27"/>
      <c r="AD280" s="27"/>
      <c r="AE280" s="27">
        <v>5</v>
      </c>
      <c r="AF280" s="27"/>
      <c r="AG280" s="27"/>
      <c r="AH280" s="27"/>
      <c r="AI280" s="27"/>
      <c r="AJ280" s="27"/>
      <c r="AK280" s="27">
        <v>6</v>
      </c>
      <c r="AL280" s="27"/>
      <c r="AM280" s="27"/>
      <c r="AN280" s="27"/>
      <c r="AO280" s="27"/>
      <c r="AP280" s="27"/>
      <c r="AQ280" s="27">
        <v>7</v>
      </c>
      <c r="AR280" s="27"/>
      <c r="AS280" s="27"/>
      <c r="AT280" s="27"/>
      <c r="AU280" s="27"/>
      <c r="AV280" s="27"/>
      <c r="AW280" s="26">
        <v>8</v>
      </c>
      <c r="AX280" s="26"/>
      <c r="AY280" s="26"/>
      <c r="AZ280" s="26"/>
      <c r="BA280" s="26"/>
      <c r="BB280" s="26"/>
      <c r="BC280" s="26"/>
      <c r="BD280" s="26"/>
      <c r="BE280" s="26">
        <v>9</v>
      </c>
      <c r="BF280" s="26"/>
      <c r="BG280" s="26"/>
      <c r="BH280" s="26"/>
      <c r="BI280" s="26"/>
      <c r="BJ280" s="26"/>
      <c r="BK280" s="26"/>
      <c r="BL280" s="26"/>
    </row>
    <row r="281" spans="1:79" s="1" customFormat="1" ht="18.75" hidden="1" customHeight="1" x14ac:dyDescent="0.2">
      <c r="A281" s="26" t="s">
        <v>64</v>
      </c>
      <c r="B281" s="26"/>
      <c r="C281" s="26"/>
      <c r="D281" s="26"/>
      <c r="E281" s="26"/>
      <c r="F281" s="26"/>
      <c r="G281" s="66" t="s">
        <v>57</v>
      </c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30" t="s">
        <v>80</v>
      </c>
      <c r="U281" s="30"/>
      <c r="V281" s="30"/>
      <c r="W281" s="30"/>
      <c r="X281" s="30"/>
      <c r="Y281" s="30"/>
      <c r="Z281" s="30" t="s">
        <v>81</v>
      </c>
      <c r="AA281" s="30"/>
      <c r="AB281" s="30"/>
      <c r="AC281" s="30"/>
      <c r="AD281" s="30"/>
      <c r="AE281" s="30" t="s">
        <v>82</v>
      </c>
      <c r="AF281" s="30"/>
      <c r="AG281" s="30"/>
      <c r="AH281" s="30"/>
      <c r="AI281" s="30"/>
      <c r="AJ281" s="30"/>
      <c r="AK281" s="30" t="s">
        <v>83</v>
      </c>
      <c r="AL281" s="30"/>
      <c r="AM281" s="30"/>
      <c r="AN281" s="30"/>
      <c r="AO281" s="30"/>
      <c r="AP281" s="30"/>
      <c r="AQ281" s="30" t="s">
        <v>84</v>
      </c>
      <c r="AR281" s="30"/>
      <c r="AS281" s="30"/>
      <c r="AT281" s="30"/>
      <c r="AU281" s="30"/>
      <c r="AV281" s="30"/>
      <c r="AW281" s="66" t="s">
        <v>87</v>
      </c>
      <c r="AX281" s="66"/>
      <c r="AY281" s="66"/>
      <c r="AZ281" s="66"/>
      <c r="BA281" s="66"/>
      <c r="BB281" s="66"/>
      <c r="BC281" s="66"/>
      <c r="BD281" s="66"/>
      <c r="BE281" s="66" t="s">
        <v>88</v>
      </c>
      <c r="BF281" s="66"/>
      <c r="BG281" s="66"/>
      <c r="BH281" s="66"/>
      <c r="BI281" s="66"/>
      <c r="BJ281" s="66"/>
      <c r="BK281" s="66"/>
      <c r="BL281" s="66"/>
      <c r="CA281" s="1" t="s">
        <v>54</v>
      </c>
    </row>
    <row r="282" spans="1:79" s="6" customFormat="1" ht="12.75" customHeight="1" x14ac:dyDescent="0.2">
      <c r="A282" s="84"/>
      <c r="B282" s="84"/>
      <c r="C282" s="84"/>
      <c r="D282" s="84"/>
      <c r="E282" s="84"/>
      <c r="F282" s="84"/>
      <c r="G282" s="119" t="s">
        <v>147</v>
      </c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9"/>
      <c r="AX282" s="119"/>
      <c r="AY282" s="119"/>
      <c r="AZ282" s="119"/>
      <c r="BA282" s="119"/>
      <c r="BB282" s="119"/>
      <c r="BC282" s="119"/>
      <c r="BD282" s="119"/>
      <c r="BE282" s="119"/>
      <c r="BF282" s="119"/>
      <c r="BG282" s="119"/>
      <c r="BH282" s="119"/>
      <c r="BI282" s="119"/>
      <c r="BJ282" s="119"/>
      <c r="BK282" s="119"/>
      <c r="BL282" s="119"/>
      <c r="CA282" s="6" t="s">
        <v>55</v>
      </c>
    </row>
    <row r="284" spans="1:79" ht="14.25" customHeight="1" x14ac:dyDescent="0.2">
      <c r="A284" s="29" t="s">
        <v>266</v>
      </c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  <c r="AR284" s="29"/>
      <c r="AS284" s="29"/>
      <c r="AT284" s="29"/>
      <c r="AU284" s="29"/>
      <c r="AV284" s="29"/>
      <c r="AW284" s="29"/>
      <c r="AX284" s="29"/>
      <c r="AY284" s="29"/>
      <c r="AZ284" s="29"/>
      <c r="BA284" s="29"/>
      <c r="BB284" s="29"/>
      <c r="BC284" s="29"/>
      <c r="BD284" s="29"/>
      <c r="BE284" s="29"/>
      <c r="BF284" s="29"/>
      <c r="BG284" s="29"/>
      <c r="BH284" s="29"/>
      <c r="BI284" s="29"/>
      <c r="BJ284" s="29"/>
      <c r="BK284" s="29"/>
      <c r="BL284" s="29"/>
    </row>
    <row r="285" spans="1:79" ht="30" customHeight="1" x14ac:dyDescent="0.2">
      <c r="A285" s="124" t="s">
        <v>243</v>
      </c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  <c r="AA285" s="125"/>
      <c r="AB285" s="125"/>
      <c r="AC285" s="125"/>
      <c r="AD285" s="125"/>
      <c r="AE285" s="125"/>
      <c r="AF285" s="125"/>
      <c r="AG285" s="125"/>
      <c r="AH285" s="125"/>
      <c r="AI285" s="125"/>
      <c r="AJ285" s="125"/>
      <c r="AK285" s="125"/>
      <c r="AL285" s="125"/>
      <c r="AM285" s="125"/>
      <c r="AN285" s="125"/>
      <c r="AO285" s="125"/>
      <c r="AP285" s="125"/>
      <c r="AQ285" s="125"/>
      <c r="AR285" s="125"/>
      <c r="AS285" s="125"/>
      <c r="AT285" s="125"/>
      <c r="AU285" s="125"/>
      <c r="AV285" s="125"/>
      <c r="AW285" s="125"/>
      <c r="AX285" s="125"/>
      <c r="AY285" s="125"/>
      <c r="AZ285" s="125"/>
      <c r="BA285" s="125"/>
      <c r="BB285" s="125"/>
      <c r="BC285" s="125"/>
      <c r="BD285" s="125"/>
      <c r="BE285" s="125"/>
      <c r="BF285" s="125"/>
      <c r="BG285" s="125"/>
      <c r="BH285" s="125"/>
      <c r="BI285" s="125"/>
      <c r="BJ285" s="125"/>
      <c r="BK285" s="125"/>
      <c r="BL285" s="125"/>
    </row>
    <row r="286" spans="1:79" ht="1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</row>
    <row r="288" spans="1:79" ht="14.25" x14ac:dyDescent="0.2">
      <c r="A288" s="29" t="s">
        <v>293</v>
      </c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  <c r="AR288" s="29"/>
      <c r="AS288" s="29"/>
      <c r="AT288" s="29"/>
      <c r="AU288" s="29"/>
      <c r="AV288" s="29"/>
      <c r="AW288" s="29"/>
      <c r="AX288" s="29"/>
      <c r="AY288" s="29"/>
      <c r="AZ288" s="29"/>
      <c r="BA288" s="29"/>
      <c r="BB288" s="29"/>
      <c r="BC288" s="29"/>
      <c r="BD288" s="29"/>
      <c r="BE288" s="29"/>
      <c r="BF288" s="29"/>
      <c r="BG288" s="29"/>
      <c r="BH288" s="29"/>
      <c r="BI288" s="29"/>
      <c r="BJ288" s="29"/>
      <c r="BK288" s="29"/>
      <c r="BL288" s="29"/>
    </row>
    <row r="289" spans="1:64" ht="14.25" x14ac:dyDescent="0.2">
      <c r="A289" s="29" t="s">
        <v>267</v>
      </c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  <c r="AR289" s="29"/>
      <c r="AS289" s="29"/>
      <c r="AT289" s="29"/>
      <c r="AU289" s="29"/>
      <c r="AV289" s="29"/>
      <c r="AW289" s="29"/>
      <c r="AX289" s="29"/>
      <c r="AY289" s="29"/>
      <c r="AZ289" s="29"/>
      <c r="BA289" s="29"/>
      <c r="BB289" s="29"/>
      <c r="BC289" s="29"/>
      <c r="BD289" s="29"/>
      <c r="BE289" s="29"/>
      <c r="BF289" s="29"/>
      <c r="BG289" s="29"/>
      <c r="BH289" s="29"/>
      <c r="BI289" s="29"/>
      <c r="BJ289" s="29"/>
      <c r="BK289" s="29"/>
      <c r="BL289" s="29"/>
    </row>
    <row r="290" spans="1:64" ht="45" customHeight="1" x14ac:dyDescent="0.2">
      <c r="A290" s="124" t="s">
        <v>245</v>
      </c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  <c r="AA290" s="125"/>
      <c r="AB290" s="125"/>
      <c r="AC290" s="125"/>
      <c r="AD290" s="125"/>
      <c r="AE290" s="125"/>
      <c r="AF290" s="125"/>
      <c r="AG290" s="125"/>
      <c r="AH290" s="125"/>
      <c r="AI290" s="125"/>
      <c r="AJ290" s="125"/>
      <c r="AK290" s="125"/>
      <c r="AL290" s="125"/>
      <c r="AM290" s="125"/>
      <c r="AN290" s="125"/>
      <c r="AO290" s="125"/>
      <c r="AP290" s="125"/>
      <c r="AQ290" s="125"/>
      <c r="AR290" s="125"/>
      <c r="AS290" s="125"/>
      <c r="AT290" s="125"/>
      <c r="AU290" s="125"/>
      <c r="AV290" s="125"/>
      <c r="AW290" s="125"/>
      <c r="AX290" s="125"/>
      <c r="AY290" s="125"/>
      <c r="AZ290" s="125"/>
      <c r="BA290" s="125"/>
      <c r="BB290" s="125"/>
      <c r="BC290" s="125"/>
      <c r="BD290" s="125"/>
      <c r="BE290" s="125"/>
      <c r="BF290" s="125"/>
      <c r="BG290" s="125"/>
      <c r="BH290" s="125"/>
      <c r="BI290" s="125"/>
      <c r="BJ290" s="125"/>
      <c r="BK290" s="125"/>
      <c r="BL290" s="125"/>
    </row>
    <row r="291" spans="1:64" ht="1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</row>
    <row r="294" spans="1:64" ht="18.95" customHeight="1" x14ac:dyDescent="0.2">
      <c r="A294" s="128" t="s">
        <v>251</v>
      </c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5"/>
      <c r="Z294" s="125"/>
      <c r="AA294" s="125"/>
      <c r="AB294" s="22"/>
      <c r="AC294" s="22"/>
      <c r="AD294" s="22"/>
      <c r="AE294" s="22"/>
      <c r="AF294" s="22"/>
      <c r="AG294" s="22"/>
      <c r="AH294" s="42"/>
      <c r="AI294" s="42"/>
      <c r="AJ294" s="42"/>
      <c r="AK294" s="42"/>
      <c r="AL294" s="42"/>
      <c r="AM294" s="42"/>
      <c r="AN294" s="42"/>
      <c r="AO294" s="42"/>
      <c r="AP294" s="42"/>
      <c r="AQ294" s="22"/>
      <c r="AR294" s="22"/>
      <c r="AS294" s="22"/>
      <c r="AT294" s="22"/>
      <c r="AU294" s="129" t="s">
        <v>253</v>
      </c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</row>
    <row r="295" spans="1:64" ht="12.75" customHeight="1" x14ac:dyDescent="0.2">
      <c r="AB295" s="23"/>
      <c r="AC295" s="23"/>
      <c r="AD295" s="23"/>
      <c r="AE295" s="23"/>
      <c r="AF295" s="23"/>
      <c r="AG295" s="23"/>
      <c r="AH295" s="28" t="s">
        <v>1</v>
      </c>
      <c r="AI295" s="28"/>
      <c r="AJ295" s="28"/>
      <c r="AK295" s="28"/>
      <c r="AL295" s="28"/>
      <c r="AM295" s="28"/>
      <c r="AN295" s="28"/>
      <c r="AO295" s="28"/>
      <c r="AP295" s="28"/>
      <c r="AQ295" s="23"/>
      <c r="AR295" s="23"/>
      <c r="AS295" s="23"/>
      <c r="AT295" s="23"/>
      <c r="AU295" s="28" t="s">
        <v>171</v>
      </c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</row>
    <row r="296" spans="1:64" ht="15" x14ac:dyDescent="0.2">
      <c r="AB296" s="23"/>
      <c r="AC296" s="23"/>
      <c r="AD296" s="23"/>
      <c r="AE296" s="23"/>
      <c r="AF296" s="23"/>
      <c r="AG296" s="23"/>
      <c r="AH296" s="24"/>
      <c r="AI296" s="24"/>
      <c r="AJ296" s="24"/>
      <c r="AK296" s="24"/>
      <c r="AL296" s="24"/>
      <c r="AM296" s="24"/>
      <c r="AN296" s="24"/>
      <c r="AO296" s="24"/>
      <c r="AP296" s="24"/>
      <c r="AQ296" s="23"/>
      <c r="AR296" s="23"/>
      <c r="AS296" s="23"/>
      <c r="AT296" s="23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</row>
    <row r="297" spans="1:64" ht="18" customHeight="1" x14ac:dyDescent="0.2">
      <c r="A297" s="128" t="s">
        <v>252</v>
      </c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  <c r="AA297" s="125"/>
      <c r="AB297" s="23"/>
      <c r="AC297" s="23"/>
      <c r="AD297" s="23"/>
      <c r="AE297" s="23"/>
      <c r="AF297" s="23"/>
      <c r="AG297" s="23"/>
      <c r="AH297" s="43"/>
      <c r="AI297" s="43"/>
      <c r="AJ297" s="43"/>
      <c r="AK297" s="43"/>
      <c r="AL297" s="43"/>
      <c r="AM297" s="43"/>
      <c r="AN297" s="43"/>
      <c r="AO297" s="43"/>
      <c r="AP297" s="43"/>
      <c r="AQ297" s="23"/>
      <c r="AR297" s="23"/>
      <c r="AS297" s="23"/>
      <c r="AT297" s="23"/>
      <c r="AU297" s="130" t="s">
        <v>254</v>
      </c>
      <c r="AV297" s="127"/>
      <c r="AW297" s="127"/>
      <c r="AX297" s="127"/>
      <c r="AY297" s="127"/>
      <c r="AZ297" s="127"/>
      <c r="BA297" s="127"/>
      <c r="BB297" s="127"/>
      <c r="BC297" s="127"/>
      <c r="BD297" s="127"/>
      <c r="BE297" s="127"/>
      <c r="BF297" s="127"/>
    </row>
    <row r="298" spans="1:64" ht="12" customHeight="1" x14ac:dyDescent="0.2">
      <c r="AB298" s="23"/>
      <c r="AC298" s="23"/>
      <c r="AD298" s="23"/>
      <c r="AE298" s="23"/>
      <c r="AF298" s="23"/>
      <c r="AG298" s="23"/>
      <c r="AH298" s="28" t="s">
        <v>1</v>
      </c>
      <c r="AI298" s="28"/>
      <c r="AJ298" s="28"/>
      <c r="AK298" s="28"/>
      <c r="AL298" s="28"/>
      <c r="AM298" s="28"/>
      <c r="AN298" s="28"/>
      <c r="AO298" s="28"/>
      <c r="AP298" s="28"/>
      <c r="AQ298" s="23"/>
      <c r="AR298" s="23"/>
      <c r="AS298" s="23"/>
      <c r="AT298" s="23"/>
      <c r="AU298" s="28" t="s">
        <v>171</v>
      </c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</row>
  </sheetData>
  <mergeCells count="2171">
    <mergeCell ref="AZ242:BD242"/>
    <mergeCell ref="AU241:AY241"/>
    <mergeCell ref="AZ241:BD241"/>
    <mergeCell ref="A242:F242"/>
    <mergeCell ref="G242:S242"/>
    <mergeCell ref="T242:Z242"/>
    <mergeCell ref="AA242:AE242"/>
    <mergeCell ref="AF242:AJ242"/>
    <mergeCell ref="AK242:AO242"/>
    <mergeCell ref="AP242:AT242"/>
    <mergeCell ref="AU242:AY242"/>
    <mergeCell ref="AP240:AT240"/>
    <mergeCell ref="AU240:AY240"/>
    <mergeCell ref="AZ240:BD240"/>
    <mergeCell ref="A241:F241"/>
    <mergeCell ref="G241:S241"/>
    <mergeCell ref="T241:Z241"/>
    <mergeCell ref="AA241:AE241"/>
    <mergeCell ref="AF241:AJ241"/>
    <mergeCell ref="AK241:AO241"/>
    <mergeCell ref="AP241:AT241"/>
    <mergeCell ref="A240:F240"/>
    <mergeCell ref="G240:S240"/>
    <mergeCell ref="T240:Z240"/>
    <mergeCell ref="AA240:AE240"/>
    <mergeCell ref="AF240:AJ240"/>
    <mergeCell ref="AK240:AO240"/>
    <mergeCell ref="AP231:AT231"/>
    <mergeCell ref="AU231:AY231"/>
    <mergeCell ref="AZ231:BD231"/>
    <mergeCell ref="BE231:BI231"/>
    <mergeCell ref="BJ231:BN231"/>
    <mergeCell ref="BO231:BS231"/>
    <mergeCell ref="A231:F231"/>
    <mergeCell ref="G231:S231"/>
    <mergeCell ref="T231:Z231"/>
    <mergeCell ref="AA231:AE231"/>
    <mergeCell ref="AF231:AJ231"/>
    <mergeCell ref="AK231:AO231"/>
    <mergeCell ref="AP230:AT230"/>
    <mergeCell ref="AU230:AY230"/>
    <mergeCell ref="AZ230:BD230"/>
    <mergeCell ref="BE230:BI230"/>
    <mergeCell ref="BJ230:BN230"/>
    <mergeCell ref="BO230:BS230"/>
    <mergeCell ref="A230:F230"/>
    <mergeCell ref="G230:S230"/>
    <mergeCell ref="T230:Z230"/>
    <mergeCell ref="AA230:AE230"/>
    <mergeCell ref="AF230:AJ230"/>
    <mergeCell ref="AK230:AO230"/>
    <mergeCell ref="AP229:AT229"/>
    <mergeCell ref="AU229:AY229"/>
    <mergeCell ref="AZ229:BD229"/>
    <mergeCell ref="BE229:BI229"/>
    <mergeCell ref="BJ229:BN229"/>
    <mergeCell ref="BO229:BS229"/>
    <mergeCell ref="A229:F229"/>
    <mergeCell ref="G229:S229"/>
    <mergeCell ref="T229:Z229"/>
    <mergeCell ref="AA229:AE229"/>
    <mergeCell ref="AF229:AJ229"/>
    <mergeCell ref="AK229:AO229"/>
    <mergeCell ref="BA218:BC218"/>
    <mergeCell ref="BD218:BF218"/>
    <mergeCell ref="BG218:BI218"/>
    <mergeCell ref="BJ218:BL218"/>
    <mergeCell ref="AI218:AK218"/>
    <mergeCell ref="AL218:AN218"/>
    <mergeCell ref="AO218:AQ218"/>
    <mergeCell ref="AR218:AT218"/>
    <mergeCell ref="AU218:AW218"/>
    <mergeCell ref="AX218:AZ218"/>
    <mergeCell ref="BA217:BC217"/>
    <mergeCell ref="BD217:BF217"/>
    <mergeCell ref="BG217:BI217"/>
    <mergeCell ref="BJ217:BL217"/>
    <mergeCell ref="A218:C218"/>
    <mergeCell ref="D218:V218"/>
    <mergeCell ref="W218:Y218"/>
    <mergeCell ref="Z218:AB218"/>
    <mergeCell ref="AC218:AE218"/>
    <mergeCell ref="AF218:AH218"/>
    <mergeCell ref="AI217:AK217"/>
    <mergeCell ref="AL217:AN217"/>
    <mergeCell ref="AO217:AQ217"/>
    <mergeCell ref="AR217:AT217"/>
    <mergeCell ref="AU217:AW217"/>
    <mergeCell ref="AX217:AZ217"/>
    <mergeCell ref="BA216:BC216"/>
    <mergeCell ref="BD216:BF216"/>
    <mergeCell ref="BG216:BI216"/>
    <mergeCell ref="BJ216:BL216"/>
    <mergeCell ref="A217:C217"/>
    <mergeCell ref="D217:V217"/>
    <mergeCell ref="W217:Y217"/>
    <mergeCell ref="Z217:AB217"/>
    <mergeCell ref="AC217:AE217"/>
    <mergeCell ref="AF217:AH217"/>
    <mergeCell ref="AI216:AK216"/>
    <mergeCell ref="AL216:AN216"/>
    <mergeCell ref="AO216:AQ216"/>
    <mergeCell ref="AR216:AT216"/>
    <mergeCell ref="AU216:AW216"/>
    <mergeCell ref="AX216:AZ216"/>
    <mergeCell ref="A216:C216"/>
    <mergeCell ref="D216:V216"/>
    <mergeCell ref="W216:Y216"/>
    <mergeCell ref="Z216:AB216"/>
    <mergeCell ref="AC216:AE216"/>
    <mergeCell ref="AF216:AH216"/>
    <mergeCell ref="AU215:AW215"/>
    <mergeCell ref="AX215:AZ215"/>
    <mergeCell ref="BA215:BC215"/>
    <mergeCell ref="BD215:BF215"/>
    <mergeCell ref="BG215:BI215"/>
    <mergeCell ref="BJ215:BL215"/>
    <mergeCell ref="AC215:AE215"/>
    <mergeCell ref="AF215:AH215"/>
    <mergeCell ref="AI215:AK215"/>
    <mergeCell ref="AL215:AN215"/>
    <mergeCell ref="AO215:AQ215"/>
    <mergeCell ref="AR215:AT215"/>
    <mergeCell ref="AT205:AX205"/>
    <mergeCell ref="AY205:BC205"/>
    <mergeCell ref="BD205:BH205"/>
    <mergeCell ref="BI205:BM205"/>
    <mergeCell ref="BN205:BR205"/>
    <mergeCell ref="A205:T205"/>
    <mergeCell ref="U205:Y205"/>
    <mergeCell ref="Z205:AD205"/>
    <mergeCell ref="AE205:AI205"/>
    <mergeCell ref="AJ205:AN205"/>
    <mergeCell ref="AO205:AS205"/>
    <mergeCell ref="AO204:AS204"/>
    <mergeCell ref="AT204:AX204"/>
    <mergeCell ref="AY204:BC204"/>
    <mergeCell ref="BD204:BH204"/>
    <mergeCell ref="BI204:BM204"/>
    <mergeCell ref="BN204:BR204"/>
    <mergeCell ref="AT203:AX203"/>
    <mergeCell ref="AY203:BC203"/>
    <mergeCell ref="BD203:BH203"/>
    <mergeCell ref="BI203:BM203"/>
    <mergeCell ref="BN203:BR203"/>
    <mergeCell ref="A204:T204"/>
    <mergeCell ref="U204:Y204"/>
    <mergeCell ref="Z204:AD204"/>
    <mergeCell ref="AE204:AI204"/>
    <mergeCell ref="AJ204:AN204"/>
    <mergeCell ref="A203:T203"/>
    <mergeCell ref="U203:Y203"/>
    <mergeCell ref="Z203:AD203"/>
    <mergeCell ref="AE203:AI203"/>
    <mergeCell ref="AJ203:AN203"/>
    <mergeCell ref="AO203:AS203"/>
    <mergeCell ref="AO202:AS202"/>
    <mergeCell ref="AT202:AX202"/>
    <mergeCell ref="AY202:BC202"/>
    <mergeCell ref="BD202:BH202"/>
    <mergeCell ref="BI202:BM202"/>
    <mergeCell ref="BN202:BR202"/>
    <mergeCell ref="AT201:AX201"/>
    <mergeCell ref="AY201:BC201"/>
    <mergeCell ref="BD201:BH201"/>
    <mergeCell ref="BI201:BM201"/>
    <mergeCell ref="BN201:BR201"/>
    <mergeCell ref="A202:T202"/>
    <mergeCell ref="U202:Y202"/>
    <mergeCell ref="Z202:AD202"/>
    <mergeCell ref="AE202:AI202"/>
    <mergeCell ref="AJ202:AN202"/>
    <mergeCell ref="A201:T201"/>
    <mergeCell ref="U201:Y201"/>
    <mergeCell ref="Z201:AD201"/>
    <mergeCell ref="AE201:AI201"/>
    <mergeCell ref="AJ201:AN201"/>
    <mergeCell ref="AO201:AS201"/>
    <mergeCell ref="AO200:AS200"/>
    <mergeCell ref="AT200:AX200"/>
    <mergeCell ref="AY200:BC200"/>
    <mergeCell ref="BD200:BH200"/>
    <mergeCell ref="BI200:BM200"/>
    <mergeCell ref="BN200:BR200"/>
    <mergeCell ref="AT199:AX199"/>
    <mergeCell ref="AY199:BC199"/>
    <mergeCell ref="BD199:BH199"/>
    <mergeCell ref="BI199:BM199"/>
    <mergeCell ref="BN199:BR199"/>
    <mergeCell ref="A200:T200"/>
    <mergeCell ref="U200:Y200"/>
    <mergeCell ref="Z200:AD200"/>
    <mergeCell ref="AE200:AI200"/>
    <mergeCell ref="AJ200:AN200"/>
    <mergeCell ref="AY198:BC198"/>
    <mergeCell ref="BD198:BH198"/>
    <mergeCell ref="BI198:BM198"/>
    <mergeCell ref="BN198:BR198"/>
    <mergeCell ref="A199:T199"/>
    <mergeCell ref="U199:Y199"/>
    <mergeCell ref="Z199:AD199"/>
    <mergeCell ref="AE199:AI199"/>
    <mergeCell ref="AJ199:AN199"/>
    <mergeCell ref="AO199:AS199"/>
    <mergeCell ref="BD197:BH197"/>
    <mergeCell ref="BI197:BM197"/>
    <mergeCell ref="BN197:BR197"/>
    <mergeCell ref="A198:T198"/>
    <mergeCell ref="U198:Y198"/>
    <mergeCell ref="Z198:AD198"/>
    <mergeCell ref="AE198:AI198"/>
    <mergeCell ref="AJ198:AN198"/>
    <mergeCell ref="AO198:AS198"/>
    <mergeCell ref="AT198:AX198"/>
    <mergeCell ref="BI196:BM196"/>
    <mergeCell ref="BN196:BR196"/>
    <mergeCell ref="A197:T197"/>
    <mergeCell ref="U197:Y197"/>
    <mergeCell ref="Z197:AD197"/>
    <mergeCell ref="AE197:AI197"/>
    <mergeCell ref="AJ197:AN197"/>
    <mergeCell ref="AO197:AS197"/>
    <mergeCell ref="AT197:AX197"/>
    <mergeCell ref="AY197:BC197"/>
    <mergeCell ref="BN195:BR195"/>
    <mergeCell ref="A196:T196"/>
    <mergeCell ref="U196:Y196"/>
    <mergeCell ref="Z196:AD196"/>
    <mergeCell ref="AE196:AI196"/>
    <mergeCell ref="AJ196:AN196"/>
    <mergeCell ref="AO196:AS196"/>
    <mergeCell ref="AT196:AX196"/>
    <mergeCell ref="AY196:BC196"/>
    <mergeCell ref="BD196:BH196"/>
    <mergeCell ref="A195:T195"/>
    <mergeCell ref="U195:Y195"/>
    <mergeCell ref="Z195:AD195"/>
    <mergeCell ref="AE195:AI195"/>
    <mergeCell ref="AJ195:AN195"/>
    <mergeCell ref="AO195:AS195"/>
    <mergeCell ref="AP186:AT186"/>
    <mergeCell ref="AU186:AY186"/>
    <mergeCell ref="AZ186:BD186"/>
    <mergeCell ref="BE186:BI186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P184:AT184"/>
    <mergeCell ref="AU184:AY184"/>
    <mergeCell ref="AZ184:BD184"/>
    <mergeCell ref="BE184:BI184"/>
    <mergeCell ref="A185:C185"/>
    <mergeCell ref="D185:P185"/>
    <mergeCell ref="Q185:U185"/>
    <mergeCell ref="V185:AE185"/>
    <mergeCell ref="AF185:AJ185"/>
    <mergeCell ref="AK185:AO185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178:C178"/>
    <mergeCell ref="D178:P178"/>
    <mergeCell ref="Q178:U178"/>
    <mergeCell ref="V178:AE178"/>
    <mergeCell ref="AF178:AJ178"/>
    <mergeCell ref="AK178:AO178"/>
    <mergeCell ref="AP177:AT177"/>
    <mergeCell ref="AU177:AY177"/>
    <mergeCell ref="AZ177:BD177"/>
    <mergeCell ref="BE177:BI177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174:C174"/>
    <mergeCell ref="D174:P174"/>
    <mergeCell ref="Q174:U174"/>
    <mergeCell ref="V174:AE174"/>
    <mergeCell ref="AF174:AJ174"/>
    <mergeCell ref="AK174:AO174"/>
    <mergeCell ref="AP173:AT173"/>
    <mergeCell ref="AU173:AY173"/>
    <mergeCell ref="AZ173:BD173"/>
    <mergeCell ref="BE173:BI173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168:C168"/>
    <mergeCell ref="D168:P168"/>
    <mergeCell ref="Q168:U168"/>
    <mergeCell ref="V168:AE168"/>
    <mergeCell ref="AF168:AJ168"/>
    <mergeCell ref="AK168:AO168"/>
    <mergeCell ref="AP167:AT167"/>
    <mergeCell ref="AU167:AY167"/>
    <mergeCell ref="AZ167:BD167"/>
    <mergeCell ref="BE167:BI167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165:C165"/>
    <mergeCell ref="D165:P165"/>
    <mergeCell ref="Q165:U165"/>
    <mergeCell ref="V165:AE165"/>
    <mergeCell ref="AF165:AJ165"/>
    <mergeCell ref="AK165:AO165"/>
    <mergeCell ref="BT157:BX157"/>
    <mergeCell ref="AP157:AT157"/>
    <mergeCell ref="AU157:AY157"/>
    <mergeCell ref="AZ157:BD157"/>
    <mergeCell ref="BE157:BI157"/>
    <mergeCell ref="BJ157:BN157"/>
    <mergeCell ref="BO157:BS157"/>
    <mergeCell ref="BE156:BI156"/>
    <mergeCell ref="BJ156:BN156"/>
    <mergeCell ref="BO156:BS156"/>
    <mergeCell ref="BT156:BX156"/>
    <mergeCell ref="A157:C157"/>
    <mergeCell ref="D157:P157"/>
    <mergeCell ref="Q157:U157"/>
    <mergeCell ref="V157:AE157"/>
    <mergeCell ref="AF157:AJ157"/>
    <mergeCell ref="AK157:AO157"/>
    <mergeCell ref="BT155:BX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A149:C149"/>
    <mergeCell ref="D149:P149"/>
    <mergeCell ref="Q149:U149"/>
    <mergeCell ref="V149:AE149"/>
    <mergeCell ref="AF149:AJ149"/>
    <mergeCell ref="AK149:AO149"/>
    <mergeCell ref="BT148:BX148"/>
    <mergeCell ref="AP148:AT148"/>
    <mergeCell ref="AU148:AY148"/>
    <mergeCell ref="AZ148:BD148"/>
    <mergeCell ref="BE148:BI148"/>
    <mergeCell ref="BJ148:BN148"/>
    <mergeCell ref="BO148:BS148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BE145:BI145"/>
    <mergeCell ref="BJ145:BN145"/>
    <mergeCell ref="BO145:BS145"/>
    <mergeCell ref="BT145:BX145"/>
    <mergeCell ref="A146:C146"/>
    <mergeCell ref="D146:P146"/>
    <mergeCell ref="Q146:U146"/>
    <mergeCell ref="V146:AE146"/>
    <mergeCell ref="AF146:AJ146"/>
    <mergeCell ref="AK146:AO146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4:BI144"/>
    <mergeCell ref="BJ144:BN144"/>
    <mergeCell ref="BO144:BS144"/>
    <mergeCell ref="BT144:BX144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A139:C139"/>
    <mergeCell ref="D139:P139"/>
    <mergeCell ref="Q139:U139"/>
    <mergeCell ref="V139:AE139"/>
    <mergeCell ref="AF139:AJ139"/>
    <mergeCell ref="AK139:AO139"/>
    <mergeCell ref="BT138:BX138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A136:C136"/>
    <mergeCell ref="D136:P136"/>
    <mergeCell ref="Q136:U136"/>
    <mergeCell ref="V136:AE136"/>
    <mergeCell ref="AF136:AJ136"/>
    <mergeCell ref="AK136:AO136"/>
    <mergeCell ref="BD126:BH126"/>
    <mergeCell ref="A126:C126"/>
    <mergeCell ref="D126:T126"/>
    <mergeCell ref="U126:Y126"/>
    <mergeCell ref="Z126:AD126"/>
    <mergeCell ref="AE126:AI126"/>
    <mergeCell ref="BU117:BY117"/>
    <mergeCell ref="AS117:AW117"/>
    <mergeCell ref="AX117:BA117"/>
    <mergeCell ref="BB117:BF117"/>
    <mergeCell ref="BG117:BK117"/>
    <mergeCell ref="BL117:BP117"/>
    <mergeCell ref="BQ117:BT117"/>
    <mergeCell ref="A117:C117"/>
    <mergeCell ref="D117:T117"/>
    <mergeCell ref="U117:Y117"/>
    <mergeCell ref="Z117:AD117"/>
    <mergeCell ref="AE117:AH117"/>
    <mergeCell ref="AI117:AM117"/>
    <mergeCell ref="AN117:AR117"/>
    <mergeCell ref="AW98:BA98"/>
    <mergeCell ref="BB98:BF98"/>
    <mergeCell ref="BG98:BK98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E87:W87"/>
    <mergeCell ref="X87:AB87"/>
    <mergeCell ref="AC87:AG87"/>
    <mergeCell ref="AH87:AL87"/>
    <mergeCell ref="AM87:AQ87"/>
    <mergeCell ref="AR87:AV87"/>
    <mergeCell ref="A86:D86"/>
    <mergeCell ref="E86:W86"/>
    <mergeCell ref="X86:AB86"/>
    <mergeCell ref="AC86:AG86"/>
    <mergeCell ref="AH86:AL86"/>
    <mergeCell ref="AM86:AQ86"/>
    <mergeCell ref="AR86:AV86"/>
    <mergeCell ref="BU69:BY69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7:D57"/>
    <mergeCell ref="E57:T57"/>
    <mergeCell ref="U57:Y57"/>
    <mergeCell ref="Z57:AD57"/>
    <mergeCell ref="AE57:AH57"/>
    <mergeCell ref="AI57:AM57"/>
    <mergeCell ref="AN57:AR57"/>
    <mergeCell ref="AW46:BA46"/>
    <mergeCell ref="BB46:BF46"/>
    <mergeCell ref="BG46:BK46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E44:W44"/>
    <mergeCell ref="X44:AB44"/>
    <mergeCell ref="AC44:AG44"/>
    <mergeCell ref="AH44:AL44"/>
    <mergeCell ref="AM44:AQ44"/>
    <mergeCell ref="AR44:AV44"/>
    <mergeCell ref="A43:D43"/>
    <mergeCell ref="E43:W43"/>
    <mergeCell ref="X43:AB43"/>
    <mergeCell ref="AC43:AG43"/>
    <mergeCell ref="AH43:AL43"/>
    <mergeCell ref="AM43:AQ43"/>
    <mergeCell ref="AR43:AV43"/>
    <mergeCell ref="BB34:BF34"/>
    <mergeCell ref="BG34:BK34"/>
    <mergeCell ref="BL34:BP34"/>
    <mergeCell ref="BQ34:BT34"/>
    <mergeCell ref="BU34:BY34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97:AA297"/>
    <mergeCell ref="AH297:AP297"/>
    <mergeCell ref="AU297:BF297"/>
    <mergeCell ref="AH298:AP298"/>
    <mergeCell ref="AU298:BF298"/>
    <mergeCell ref="A31:D31"/>
    <mergeCell ref="E31:T31"/>
    <mergeCell ref="U31:Y31"/>
    <mergeCell ref="Z31:AD31"/>
    <mergeCell ref="AE31:AH31"/>
    <mergeCell ref="A290:BL290"/>
    <mergeCell ref="A294:AA294"/>
    <mergeCell ref="AH294:AP294"/>
    <mergeCell ref="AU294:BF294"/>
    <mergeCell ref="AH295:AP295"/>
    <mergeCell ref="AU295:BF295"/>
    <mergeCell ref="AW282:BD282"/>
    <mergeCell ref="BE282:BL282"/>
    <mergeCell ref="A284:BL284"/>
    <mergeCell ref="A285:BL285"/>
    <mergeCell ref="A288:BL288"/>
    <mergeCell ref="A289:BL289"/>
    <mergeCell ref="AQ281:AV281"/>
    <mergeCell ref="AW281:BD281"/>
    <mergeCell ref="BE281:BL281"/>
    <mergeCell ref="A282:F282"/>
    <mergeCell ref="G282:S282"/>
    <mergeCell ref="T282:Y282"/>
    <mergeCell ref="Z282:AD282"/>
    <mergeCell ref="AE282:AJ282"/>
    <mergeCell ref="AK282:AP282"/>
    <mergeCell ref="AQ282:AV282"/>
    <mergeCell ref="A281:F281"/>
    <mergeCell ref="G281:S281"/>
    <mergeCell ref="T281:Y281"/>
    <mergeCell ref="Z281:AD281"/>
    <mergeCell ref="AE281:AJ281"/>
    <mergeCell ref="AK281:AP281"/>
    <mergeCell ref="BE278:BL279"/>
    <mergeCell ref="A280:F280"/>
    <mergeCell ref="G280:S280"/>
    <mergeCell ref="T280:Y280"/>
    <mergeCell ref="Z280:AD280"/>
    <mergeCell ref="AE280:AJ280"/>
    <mergeCell ref="AK280:AP280"/>
    <mergeCell ref="AQ280:AV280"/>
    <mergeCell ref="AW280:BD280"/>
    <mergeCell ref="BE280:BL280"/>
    <mergeCell ref="A276:BL276"/>
    <mergeCell ref="A277:BL277"/>
    <mergeCell ref="A278:F279"/>
    <mergeCell ref="G278:S279"/>
    <mergeCell ref="T278:Y279"/>
    <mergeCell ref="Z278:AD279"/>
    <mergeCell ref="AE278:AJ279"/>
    <mergeCell ref="AK278:AP279"/>
    <mergeCell ref="AQ278:AV279"/>
    <mergeCell ref="AW278:BD279"/>
    <mergeCell ref="AJ274:AN274"/>
    <mergeCell ref="AO274:AS274"/>
    <mergeCell ref="AT274:AW274"/>
    <mergeCell ref="AX274:BB274"/>
    <mergeCell ref="BC274:BG274"/>
    <mergeCell ref="BH274:BL274"/>
    <mergeCell ref="A274:F274"/>
    <mergeCell ref="G274:P274"/>
    <mergeCell ref="Q274:U274"/>
    <mergeCell ref="V274:Y274"/>
    <mergeCell ref="Z274:AD274"/>
    <mergeCell ref="AE274:AI274"/>
    <mergeCell ref="AJ273:AN273"/>
    <mergeCell ref="AO273:AS273"/>
    <mergeCell ref="AT273:AW273"/>
    <mergeCell ref="AX273:BB273"/>
    <mergeCell ref="BC273:BG273"/>
    <mergeCell ref="BH273:BL273"/>
    <mergeCell ref="A273:F273"/>
    <mergeCell ref="G273:P273"/>
    <mergeCell ref="Q273:U273"/>
    <mergeCell ref="V273:Y273"/>
    <mergeCell ref="Z273:AD273"/>
    <mergeCell ref="AE273:AI273"/>
    <mergeCell ref="AJ272:AN272"/>
    <mergeCell ref="AO272:AS272"/>
    <mergeCell ref="AT272:AW272"/>
    <mergeCell ref="AX272:BB272"/>
    <mergeCell ref="BC272:BG272"/>
    <mergeCell ref="BH272:BL272"/>
    <mergeCell ref="A272:F272"/>
    <mergeCell ref="G272:P272"/>
    <mergeCell ref="Q272:U272"/>
    <mergeCell ref="V272:Y272"/>
    <mergeCell ref="Z272:AD272"/>
    <mergeCell ref="AE272:AI272"/>
    <mergeCell ref="AT270:AW271"/>
    <mergeCell ref="AX270:BG270"/>
    <mergeCell ref="BH270:BL271"/>
    <mergeCell ref="Z271:AD271"/>
    <mergeCell ref="AE271:AI271"/>
    <mergeCell ref="AX271:BB271"/>
    <mergeCell ref="BC271:BG271"/>
    <mergeCell ref="A268:BL268"/>
    <mergeCell ref="A269:F271"/>
    <mergeCell ref="G269:P271"/>
    <mergeCell ref="Q269:AN269"/>
    <mergeCell ref="AO269:BL269"/>
    <mergeCell ref="Q270:U271"/>
    <mergeCell ref="V270:Y271"/>
    <mergeCell ref="Z270:AI270"/>
    <mergeCell ref="AJ270:AN271"/>
    <mergeCell ref="AO270:AS271"/>
    <mergeCell ref="AK265:AP265"/>
    <mergeCell ref="AQ265:AV265"/>
    <mergeCell ref="AW265:BA265"/>
    <mergeCell ref="BB265:BF265"/>
    <mergeCell ref="BG265:BL265"/>
    <mergeCell ref="A267:BL267"/>
    <mergeCell ref="AK264:AP264"/>
    <mergeCell ref="AQ264:AV264"/>
    <mergeCell ref="AW264:BA264"/>
    <mergeCell ref="BB264:BF264"/>
    <mergeCell ref="BG264:BL264"/>
    <mergeCell ref="A265:F265"/>
    <mergeCell ref="G265:S265"/>
    <mergeCell ref="T265:Y265"/>
    <mergeCell ref="Z265:AD265"/>
    <mergeCell ref="AE265:AJ265"/>
    <mergeCell ref="AK263:AP263"/>
    <mergeCell ref="AQ263:AV263"/>
    <mergeCell ref="AW263:BA263"/>
    <mergeCell ref="BB263:BF263"/>
    <mergeCell ref="BG263:BL263"/>
    <mergeCell ref="A264:F264"/>
    <mergeCell ref="G264:S264"/>
    <mergeCell ref="T264:Y264"/>
    <mergeCell ref="Z264:AD264"/>
    <mergeCell ref="AE264:AJ264"/>
    <mergeCell ref="AQ261:AV262"/>
    <mergeCell ref="AW261:BF261"/>
    <mergeCell ref="BG261:BL262"/>
    <mergeCell ref="AW262:BA262"/>
    <mergeCell ref="BB262:BF262"/>
    <mergeCell ref="A263:F263"/>
    <mergeCell ref="G263:S263"/>
    <mergeCell ref="T263:Y263"/>
    <mergeCell ref="Z263:AD263"/>
    <mergeCell ref="AE263:AJ263"/>
    <mergeCell ref="A261:F262"/>
    <mergeCell ref="G261:S262"/>
    <mergeCell ref="T261:Y262"/>
    <mergeCell ref="Z261:AD262"/>
    <mergeCell ref="AE261:AJ262"/>
    <mergeCell ref="AK261:AP262"/>
    <mergeCell ref="BP251:BS251"/>
    <mergeCell ref="A254:BL254"/>
    <mergeCell ref="A255:BL255"/>
    <mergeCell ref="A258:BL258"/>
    <mergeCell ref="A259:BL259"/>
    <mergeCell ref="A260:BL260"/>
    <mergeCell ref="AO251:AR251"/>
    <mergeCell ref="AS251:AW251"/>
    <mergeCell ref="AX251:BA251"/>
    <mergeCell ref="BB251:BF251"/>
    <mergeCell ref="BG251:BJ251"/>
    <mergeCell ref="BK251:BO251"/>
    <mergeCell ref="BB250:BF250"/>
    <mergeCell ref="BG250:BJ250"/>
    <mergeCell ref="BK250:BO250"/>
    <mergeCell ref="BP250:BS250"/>
    <mergeCell ref="A251:M251"/>
    <mergeCell ref="N251:U251"/>
    <mergeCell ref="V251:Z251"/>
    <mergeCell ref="AA251:AE251"/>
    <mergeCell ref="AF251:AI251"/>
    <mergeCell ref="AJ251:AN251"/>
    <mergeCell ref="BP249:BS249"/>
    <mergeCell ref="A250:M250"/>
    <mergeCell ref="N250:U250"/>
    <mergeCell ref="V250:Z250"/>
    <mergeCell ref="AA250:AE250"/>
    <mergeCell ref="AF250:AI250"/>
    <mergeCell ref="AJ250:AN250"/>
    <mergeCell ref="AO250:AR250"/>
    <mergeCell ref="AS250:AW250"/>
    <mergeCell ref="AX250:BA250"/>
    <mergeCell ref="AO249:AR249"/>
    <mergeCell ref="AS249:AW249"/>
    <mergeCell ref="AX249:BA249"/>
    <mergeCell ref="BB249:BF249"/>
    <mergeCell ref="BG249:BJ249"/>
    <mergeCell ref="BK249:BO249"/>
    <mergeCell ref="BB248:BF248"/>
    <mergeCell ref="BG248:BJ248"/>
    <mergeCell ref="BK248:BO248"/>
    <mergeCell ref="BP248:BS248"/>
    <mergeCell ref="A249:M249"/>
    <mergeCell ref="N249:U249"/>
    <mergeCell ref="V249:Z249"/>
    <mergeCell ref="AA249:AE249"/>
    <mergeCell ref="AF249:AI249"/>
    <mergeCell ref="AJ249:AN249"/>
    <mergeCell ref="AA248:AE248"/>
    <mergeCell ref="AF248:AI248"/>
    <mergeCell ref="AJ248:AN248"/>
    <mergeCell ref="AO248:AR248"/>
    <mergeCell ref="AS248:AW248"/>
    <mergeCell ref="AX248:BA248"/>
    <mergeCell ref="A245:BL245"/>
    <mergeCell ref="A246:BM246"/>
    <mergeCell ref="A247:M248"/>
    <mergeCell ref="N247:U248"/>
    <mergeCell ref="V247:Z248"/>
    <mergeCell ref="AA247:AI247"/>
    <mergeCell ref="AJ247:AR247"/>
    <mergeCell ref="AS247:BA247"/>
    <mergeCell ref="BB247:BJ247"/>
    <mergeCell ref="BK247:BS247"/>
    <mergeCell ref="AZ238:BD238"/>
    <mergeCell ref="A239:F239"/>
    <mergeCell ref="G239:S239"/>
    <mergeCell ref="T239:Z239"/>
    <mergeCell ref="AA239:AE239"/>
    <mergeCell ref="AF239:AJ239"/>
    <mergeCell ref="AK239:AO239"/>
    <mergeCell ref="AP239:AT239"/>
    <mergeCell ref="AU239:AY239"/>
    <mergeCell ref="AZ239:BD239"/>
    <mergeCell ref="AU237:AY237"/>
    <mergeCell ref="AZ237:BD237"/>
    <mergeCell ref="A238:F238"/>
    <mergeCell ref="G238:S238"/>
    <mergeCell ref="T238:Z238"/>
    <mergeCell ref="AA238:AE238"/>
    <mergeCell ref="AF238:AJ238"/>
    <mergeCell ref="AK238:AO238"/>
    <mergeCell ref="AP238:AT238"/>
    <mergeCell ref="AU238:AY238"/>
    <mergeCell ref="AP236:AT236"/>
    <mergeCell ref="AU236:AY236"/>
    <mergeCell ref="AZ236:BD236"/>
    <mergeCell ref="A237:F237"/>
    <mergeCell ref="G237:S237"/>
    <mergeCell ref="T237:Z237"/>
    <mergeCell ref="AA237:AE237"/>
    <mergeCell ref="AF237:AJ237"/>
    <mergeCell ref="AK237:AO237"/>
    <mergeCell ref="AP237:AT237"/>
    <mergeCell ref="A233:BL233"/>
    <mergeCell ref="A234:BD234"/>
    <mergeCell ref="A235:F236"/>
    <mergeCell ref="G235:S236"/>
    <mergeCell ref="T235:Z236"/>
    <mergeCell ref="AA235:AO235"/>
    <mergeCell ref="AP235:BD235"/>
    <mergeCell ref="AA236:AE236"/>
    <mergeCell ref="AF236:AJ236"/>
    <mergeCell ref="AK236:AO236"/>
    <mergeCell ref="AP228:AT228"/>
    <mergeCell ref="AU228:AY228"/>
    <mergeCell ref="AZ228:BD228"/>
    <mergeCell ref="BE228:BI228"/>
    <mergeCell ref="BJ228:BN228"/>
    <mergeCell ref="BO228:BS228"/>
    <mergeCell ref="A228:F228"/>
    <mergeCell ref="G228:S228"/>
    <mergeCell ref="T228:Z228"/>
    <mergeCell ref="AA228:AE228"/>
    <mergeCell ref="AF228:AJ228"/>
    <mergeCell ref="AK228:AO228"/>
    <mergeCell ref="AP227:AT227"/>
    <mergeCell ref="AU227:AY227"/>
    <mergeCell ref="AZ227:BD227"/>
    <mergeCell ref="BE227:BI227"/>
    <mergeCell ref="BJ227:BN227"/>
    <mergeCell ref="BO227:BS227"/>
    <mergeCell ref="A227:F227"/>
    <mergeCell ref="G227:S227"/>
    <mergeCell ref="T227:Z227"/>
    <mergeCell ref="AA227:AE227"/>
    <mergeCell ref="AF227:AJ227"/>
    <mergeCell ref="AK227:AO227"/>
    <mergeCell ref="AP226:AT226"/>
    <mergeCell ref="AU226:AY226"/>
    <mergeCell ref="AZ226:BD226"/>
    <mergeCell ref="BE226:BI226"/>
    <mergeCell ref="BJ226:BN226"/>
    <mergeCell ref="BO226:BS226"/>
    <mergeCell ref="A226:F226"/>
    <mergeCell ref="G226:S226"/>
    <mergeCell ref="T226:Z226"/>
    <mergeCell ref="AA226:AE226"/>
    <mergeCell ref="AF226:AJ226"/>
    <mergeCell ref="AK226:AO226"/>
    <mergeCell ref="AP225:AT225"/>
    <mergeCell ref="AU225:AY225"/>
    <mergeCell ref="AZ225:BD225"/>
    <mergeCell ref="BE225:BI225"/>
    <mergeCell ref="BJ225:BN225"/>
    <mergeCell ref="BO225:BS225"/>
    <mergeCell ref="A223:BS223"/>
    <mergeCell ref="A224:F225"/>
    <mergeCell ref="G224:S225"/>
    <mergeCell ref="T224:Z225"/>
    <mergeCell ref="AA224:AO224"/>
    <mergeCell ref="AP224:BD224"/>
    <mergeCell ref="BE224:BS224"/>
    <mergeCell ref="AA225:AE225"/>
    <mergeCell ref="AF225:AJ225"/>
    <mergeCell ref="AK225:AO225"/>
    <mergeCell ref="BA214:BC214"/>
    <mergeCell ref="BD214:BF214"/>
    <mergeCell ref="BG214:BI214"/>
    <mergeCell ref="BJ214:BL214"/>
    <mergeCell ref="A221:BL221"/>
    <mergeCell ref="A222:BS222"/>
    <mergeCell ref="A215:C215"/>
    <mergeCell ref="D215:V215"/>
    <mergeCell ref="W215:Y215"/>
    <mergeCell ref="Z215:AB215"/>
    <mergeCell ref="AI214:AK214"/>
    <mergeCell ref="AL214:AN214"/>
    <mergeCell ref="AO214:AQ214"/>
    <mergeCell ref="AR214:AT214"/>
    <mergeCell ref="AU214:AW214"/>
    <mergeCell ref="AX214:AZ214"/>
    <mergeCell ref="BA213:BC213"/>
    <mergeCell ref="BD213:BF213"/>
    <mergeCell ref="BG213:BI213"/>
    <mergeCell ref="BJ213:BL213"/>
    <mergeCell ref="A214:C214"/>
    <mergeCell ref="D214:V214"/>
    <mergeCell ref="W214:Y214"/>
    <mergeCell ref="Z214:AB214"/>
    <mergeCell ref="AC214:AE214"/>
    <mergeCell ref="AF214:AH214"/>
    <mergeCell ref="AI213:AK213"/>
    <mergeCell ref="AL213:AN213"/>
    <mergeCell ref="AO213:AQ213"/>
    <mergeCell ref="AR213:AT213"/>
    <mergeCell ref="AU213:AW213"/>
    <mergeCell ref="AX213:AZ213"/>
    <mergeCell ref="BA212:BC212"/>
    <mergeCell ref="BD212:BF212"/>
    <mergeCell ref="BG212:BI212"/>
    <mergeCell ref="BJ212:BL212"/>
    <mergeCell ref="A213:C213"/>
    <mergeCell ref="D213:V213"/>
    <mergeCell ref="W213:Y213"/>
    <mergeCell ref="Z213:AB213"/>
    <mergeCell ref="AC213:AE213"/>
    <mergeCell ref="AF213:AH213"/>
    <mergeCell ref="AI212:AK212"/>
    <mergeCell ref="AL212:AN212"/>
    <mergeCell ref="AO212:AQ212"/>
    <mergeCell ref="AR212:AT212"/>
    <mergeCell ref="AU212:AW212"/>
    <mergeCell ref="AX212:AZ212"/>
    <mergeCell ref="A212:C212"/>
    <mergeCell ref="D212:V212"/>
    <mergeCell ref="W212:Y212"/>
    <mergeCell ref="Z212:AB212"/>
    <mergeCell ref="AC212:AE212"/>
    <mergeCell ref="AF212:AH212"/>
    <mergeCell ref="BJ210:BL211"/>
    <mergeCell ref="W211:Y211"/>
    <mergeCell ref="Z211:AB211"/>
    <mergeCell ref="AC211:AE211"/>
    <mergeCell ref="AF211:AH211"/>
    <mergeCell ref="AI211:AK211"/>
    <mergeCell ref="AL211:AN211"/>
    <mergeCell ref="AO211:AQ211"/>
    <mergeCell ref="AR211:AT211"/>
    <mergeCell ref="BG209:BL209"/>
    <mergeCell ref="W210:AB210"/>
    <mergeCell ref="AC210:AH210"/>
    <mergeCell ref="AI210:AN210"/>
    <mergeCell ref="AO210:AT210"/>
    <mergeCell ref="AU210:AW211"/>
    <mergeCell ref="AX210:AZ211"/>
    <mergeCell ref="BA210:BC211"/>
    <mergeCell ref="BD210:BF211"/>
    <mergeCell ref="BG210:BI211"/>
    <mergeCell ref="A209:C211"/>
    <mergeCell ref="D209:V211"/>
    <mergeCell ref="W209:AH209"/>
    <mergeCell ref="AI209:AT209"/>
    <mergeCell ref="AU209:AZ209"/>
    <mergeCell ref="BA209:BF209"/>
    <mergeCell ref="AT194:AX194"/>
    <mergeCell ref="AY194:BC194"/>
    <mergeCell ref="BD194:BH194"/>
    <mergeCell ref="BI194:BM194"/>
    <mergeCell ref="BN194:BR194"/>
    <mergeCell ref="A208:BL208"/>
    <mergeCell ref="AT195:AX195"/>
    <mergeCell ref="AY195:BC195"/>
    <mergeCell ref="BD195:BH195"/>
    <mergeCell ref="BI195:BM195"/>
    <mergeCell ref="A194:T194"/>
    <mergeCell ref="U194:Y194"/>
    <mergeCell ref="Z194:AD194"/>
    <mergeCell ref="AE194:AI194"/>
    <mergeCell ref="AJ194:AN194"/>
    <mergeCell ref="AO194:AS194"/>
    <mergeCell ref="AO193:AS193"/>
    <mergeCell ref="AT193:AX193"/>
    <mergeCell ref="AY193:BC193"/>
    <mergeCell ref="BD193:BH193"/>
    <mergeCell ref="BI193:BM193"/>
    <mergeCell ref="BN193:BR193"/>
    <mergeCell ref="AT192:AX192"/>
    <mergeCell ref="AY192:BC192"/>
    <mergeCell ref="BD192:BH192"/>
    <mergeCell ref="BI192:BM192"/>
    <mergeCell ref="BN192:BR192"/>
    <mergeCell ref="A193:T193"/>
    <mergeCell ref="U193:Y193"/>
    <mergeCell ref="Z193:AD193"/>
    <mergeCell ref="AE193:AI193"/>
    <mergeCell ref="AJ193:AN193"/>
    <mergeCell ref="A192:T192"/>
    <mergeCell ref="U192:Y192"/>
    <mergeCell ref="Z192:AD192"/>
    <mergeCell ref="AE192:AI192"/>
    <mergeCell ref="AJ192:AN192"/>
    <mergeCell ref="AO192:AS192"/>
    <mergeCell ref="AO191:AS191"/>
    <mergeCell ref="AT191:AX191"/>
    <mergeCell ref="AY191:BC191"/>
    <mergeCell ref="BD191:BH191"/>
    <mergeCell ref="BI191:BM191"/>
    <mergeCell ref="BN191:BR191"/>
    <mergeCell ref="A190:T191"/>
    <mergeCell ref="U190:AD190"/>
    <mergeCell ref="AE190:AN190"/>
    <mergeCell ref="AO190:AX190"/>
    <mergeCell ref="AY190:BH190"/>
    <mergeCell ref="BI190:BR190"/>
    <mergeCell ref="U191:Y191"/>
    <mergeCell ref="Z191:AD191"/>
    <mergeCell ref="AE191:AI191"/>
    <mergeCell ref="AJ191:AN191"/>
    <mergeCell ref="AP164:AT164"/>
    <mergeCell ref="AU164:AY164"/>
    <mergeCell ref="AZ164:BD164"/>
    <mergeCell ref="BE164:BI164"/>
    <mergeCell ref="A188:BL188"/>
    <mergeCell ref="A189:BR189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BT135:BX135"/>
    <mergeCell ref="A159:BL159"/>
    <mergeCell ref="A160:C161"/>
    <mergeCell ref="D160:P161"/>
    <mergeCell ref="Q160:U161"/>
    <mergeCell ref="V160:AE161"/>
    <mergeCell ref="AF160:AT160"/>
    <mergeCell ref="AU160:BI160"/>
    <mergeCell ref="AF161:AJ161"/>
    <mergeCell ref="AK161:AO161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A133:C133"/>
    <mergeCell ref="D133:P133"/>
    <mergeCell ref="Q133:U133"/>
    <mergeCell ref="V133:AE133"/>
    <mergeCell ref="AF133:AJ133"/>
    <mergeCell ref="AK133:AO133"/>
    <mergeCell ref="BJ131:BX131"/>
    <mergeCell ref="AF132:AJ132"/>
    <mergeCell ref="AK132:AO132"/>
    <mergeCell ref="AP132:AT132"/>
    <mergeCell ref="AU132:AY132"/>
    <mergeCell ref="AZ132:BD132"/>
    <mergeCell ref="BE132:BI132"/>
    <mergeCell ref="BJ132:BN132"/>
    <mergeCell ref="BO132:BS132"/>
    <mergeCell ref="BT132:BX132"/>
    <mergeCell ref="A131:C132"/>
    <mergeCell ref="D131:P132"/>
    <mergeCell ref="Q131:U132"/>
    <mergeCell ref="V131:AE132"/>
    <mergeCell ref="AF131:AT131"/>
    <mergeCell ref="AU131:BI131"/>
    <mergeCell ref="AO125:AS125"/>
    <mergeCell ref="AT125:AX125"/>
    <mergeCell ref="AY125:BC125"/>
    <mergeCell ref="BD125:BH125"/>
    <mergeCell ref="A129:BL129"/>
    <mergeCell ref="A130:BL130"/>
    <mergeCell ref="AJ126:AN126"/>
    <mergeCell ref="AO126:AS126"/>
    <mergeCell ref="AT126:AX126"/>
    <mergeCell ref="AY126:BC126"/>
    <mergeCell ref="AO124:AS124"/>
    <mergeCell ref="AT124:AX124"/>
    <mergeCell ref="AY124:BC124"/>
    <mergeCell ref="BD124:BH124"/>
    <mergeCell ref="A125:C125"/>
    <mergeCell ref="D125:T125"/>
    <mergeCell ref="U125:Y125"/>
    <mergeCell ref="Z125:AD125"/>
    <mergeCell ref="AE125:AI125"/>
    <mergeCell ref="AJ125:AN125"/>
    <mergeCell ref="AO123:AS123"/>
    <mergeCell ref="AT123:AX123"/>
    <mergeCell ref="AY123:BC123"/>
    <mergeCell ref="BD123:BH123"/>
    <mergeCell ref="A124:C124"/>
    <mergeCell ref="D124:T124"/>
    <mergeCell ref="U124:Y124"/>
    <mergeCell ref="Z124:AD124"/>
    <mergeCell ref="AE124:AI124"/>
    <mergeCell ref="AJ124:AN124"/>
    <mergeCell ref="A123:C123"/>
    <mergeCell ref="D123:T123"/>
    <mergeCell ref="U123:Y123"/>
    <mergeCell ref="Z123:AD123"/>
    <mergeCell ref="AE123:AI123"/>
    <mergeCell ref="AJ123:AN123"/>
    <mergeCell ref="AE122:AI122"/>
    <mergeCell ref="AJ122:AN122"/>
    <mergeCell ref="AO122:AS122"/>
    <mergeCell ref="AT122:AX122"/>
    <mergeCell ref="AY122:BC122"/>
    <mergeCell ref="BD122:BH122"/>
    <mergeCell ref="BQ116:BT116"/>
    <mergeCell ref="BU116:BY116"/>
    <mergeCell ref="A119:BL119"/>
    <mergeCell ref="A120:BH120"/>
    <mergeCell ref="A121:C122"/>
    <mergeCell ref="D121:T122"/>
    <mergeCell ref="U121:AN121"/>
    <mergeCell ref="AO121:BH121"/>
    <mergeCell ref="U122:Y122"/>
    <mergeCell ref="Z122:AD122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X115:BA115"/>
    <mergeCell ref="BB115:BF115"/>
    <mergeCell ref="BG115:BK115"/>
    <mergeCell ref="BL115:BP115"/>
    <mergeCell ref="BQ115:BT115"/>
    <mergeCell ref="BU115:BY115"/>
    <mergeCell ref="BQ114:BT114"/>
    <mergeCell ref="BU114:BY114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X113:BA113"/>
    <mergeCell ref="BB113:BF113"/>
    <mergeCell ref="BG113:BK113"/>
    <mergeCell ref="BL113:BP113"/>
    <mergeCell ref="BQ113:BT113"/>
    <mergeCell ref="BU113:BY113"/>
    <mergeCell ref="U113:Y113"/>
    <mergeCell ref="Z113:AD113"/>
    <mergeCell ref="AE113:AH113"/>
    <mergeCell ref="AI113:AM113"/>
    <mergeCell ref="AN113:AR113"/>
    <mergeCell ref="AS113:AW113"/>
    <mergeCell ref="BB106:BF106"/>
    <mergeCell ref="BG106:BK106"/>
    <mergeCell ref="A109:BL109"/>
    <mergeCell ref="A110:BL110"/>
    <mergeCell ref="A111:BY111"/>
    <mergeCell ref="A112:C113"/>
    <mergeCell ref="D112:T113"/>
    <mergeCell ref="U112:AM112"/>
    <mergeCell ref="AN112:BF112"/>
    <mergeCell ref="BG112:BY112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BB104:BF104"/>
    <mergeCell ref="BG104:BK104"/>
    <mergeCell ref="A105:E105"/>
    <mergeCell ref="F105:W105"/>
    <mergeCell ref="X105:AB105"/>
    <mergeCell ref="AC105:AG105"/>
    <mergeCell ref="AH105:AL105"/>
    <mergeCell ref="AM105:AQ105"/>
    <mergeCell ref="AR105:AV105"/>
    <mergeCell ref="AW105:BA105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A102:E103"/>
    <mergeCell ref="F102:W103"/>
    <mergeCell ref="X102:AQ102"/>
    <mergeCell ref="AR102:BK102"/>
    <mergeCell ref="X103:AB103"/>
    <mergeCell ref="AC103:AG103"/>
    <mergeCell ref="AH103:AL103"/>
    <mergeCell ref="AM103:AQ103"/>
    <mergeCell ref="AR103:AV103"/>
    <mergeCell ref="AW103:BA103"/>
    <mergeCell ref="AR85:AV85"/>
    <mergeCell ref="AW85:BA85"/>
    <mergeCell ref="BB85:BF85"/>
    <mergeCell ref="BG85:BK85"/>
    <mergeCell ref="A100:BL100"/>
    <mergeCell ref="A101:BK101"/>
    <mergeCell ref="AW86:BA86"/>
    <mergeCell ref="BB86:BF86"/>
    <mergeCell ref="BG86:BK86"/>
    <mergeCell ref="A87:D87"/>
    <mergeCell ref="AR84:AV84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3:AV83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83:D83"/>
    <mergeCell ref="E83:W83"/>
    <mergeCell ref="X83:AB83"/>
    <mergeCell ref="AC83:AG83"/>
    <mergeCell ref="AH83:AL83"/>
    <mergeCell ref="AM83:AQ83"/>
    <mergeCell ref="AH82:AL82"/>
    <mergeCell ref="AM82:AQ82"/>
    <mergeCell ref="AR82:AV82"/>
    <mergeCell ref="AW82:BA82"/>
    <mergeCell ref="BB82:BF82"/>
    <mergeCell ref="BG82:BK82"/>
    <mergeCell ref="BQ77:BT77"/>
    <mergeCell ref="BU77:BY77"/>
    <mergeCell ref="A79:BL79"/>
    <mergeCell ref="A80:BK80"/>
    <mergeCell ref="A81:D82"/>
    <mergeCell ref="E81:W82"/>
    <mergeCell ref="X81:AQ81"/>
    <mergeCell ref="AR81:BK81"/>
    <mergeCell ref="X82:AB82"/>
    <mergeCell ref="AC82:AG82"/>
    <mergeCell ref="AN77:AR77"/>
    <mergeCell ref="AS77:AW77"/>
    <mergeCell ref="AX77:BA77"/>
    <mergeCell ref="BB77:BF77"/>
    <mergeCell ref="BG77:BK77"/>
    <mergeCell ref="BL77:BP77"/>
    <mergeCell ref="A77:E77"/>
    <mergeCell ref="F77:T77"/>
    <mergeCell ref="U77:Y77"/>
    <mergeCell ref="Z77:AD77"/>
    <mergeCell ref="AE77:AH77"/>
    <mergeCell ref="AI77:AM77"/>
    <mergeCell ref="AX76:BA76"/>
    <mergeCell ref="BB76:BF76"/>
    <mergeCell ref="BG76:BK76"/>
    <mergeCell ref="BL76:BP76"/>
    <mergeCell ref="BQ76:BT76"/>
    <mergeCell ref="BU76:BY76"/>
    <mergeCell ref="BQ75:BT75"/>
    <mergeCell ref="BU75:BY75"/>
    <mergeCell ref="A76:E76"/>
    <mergeCell ref="F76:T76"/>
    <mergeCell ref="U76:Y76"/>
    <mergeCell ref="Z76:AD76"/>
    <mergeCell ref="AE76:AH76"/>
    <mergeCell ref="AI76:AM76"/>
    <mergeCell ref="AN76:AR76"/>
    <mergeCell ref="AS76:AW76"/>
    <mergeCell ref="AN75:AR75"/>
    <mergeCell ref="AS75:AW75"/>
    <mergeCell ref="AX75:BA75"/>
    <mergeCell ref="BB75:BF75"/>
    <mergeCell ref="BG75:BK75"/>
    <mergeCell ref="BL75:BP75"/>
    <mergeCell ref="BG74:BK74"/>
    <mergeCell ref="BL74:BP74"/>
    <mergeCell ref="BQ74:BT74"/>
    <mergeCell ref="BU74:BY74"/>
    <mergeCell ref="A75:E75"/>
    <mergeCell ref="F75:T75"/>
    <mergeCell ref="U75:Y75"/>
    <mergeCell ref="Z75:AD75"/>
    <mergeCell ref="AE75:AH75"/>
    <mergeCell ref="AI75:AM75"/>
    <mergeCell ref="AE74:AH74"/>
    <mergeCell ref="AI74:AM74"/>
    <mergeCell ref="AN74:AR74"/>
    <mergeCell ref="AS74:AW74"/>
    <mergeCell ref="AX74:BA74"/>
    <mergeCell ref="BB74:BF74"/>
    <mergeCell ref="BU56:BY56"/>
    <mergeCell ref="A71:BL71"/>
    <mergeCell ref="A72:BY72"/>
    <mergeCell ref="A73:E74"/>
    <mergeCell ref="F73:T74"/>
    <mergeCell ref="U73:AM73"/>
    <mergeCell ref="AN73:BF73"/>
    <mergeCell ref="BG73:BY73"/>
    <mergeCell ref="U74:Y74"/>
    <mergeCell ref="Z74:AD74"/>
    <mergeCell ref="AS56:AW56"/>
    <mergeCell ref="AX56:BA56"/>
    <mergeCell ref="BB56:BF56"/>
    <mergeCell ref="BG56:BK56"/>
    <mergeCell ref="BL56:BP56"/>
    <mergeCell ref="BQ56:BT56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AS53:AW53"/>
    <mergeCell ref="AX53:BA53"/>
    <mergeCell ref="BB53:BF53"/>
    <mergeCell ref="BG53:BK53"/>
    <mergeCell ref="BL53:BP53"/>
    <mergeCell ref="BQ53:BT53"/>
    <mergeCell ref="A52:D53"/>
    <mergeCell ref="E52:T53"/>
    <mergeCell ref="U52:AM52"/>
    <mergeCell ref="AN52:BF52"/>
    <mergeCell ref="BG52:BY52"/>
    <mergeCell ref="U53:Y53"/>
    <mergeCell ref="Z53:AD53"/>
    <mergeCell ref="AE53:AH53"/>
    <mergeCell ref="AI53:AM53"/>
    <mergeCell ref="AN53:AR53"/>
    <mergeCell ref="AW42:BA42"/>
    <mergeCell ref="BB42:BF42"/>
    <mergeCell ref="BG42:BK42"/>
    <mergeCell ref="A49:BY49"/>
    <mergeCell ref="A50:BY50"/>
    <mergeCell ref="A51:BY51"/>
    <mergeCell ref="AW43:BA43"/>
    <mergeCell ref="BB43:BF43"/>
    <mergeCell ref="BG43:BK43"/>
    <mergeCell ref="A44:D44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0:BF30"/>
    <mergeCell ref="BG30:BK30"/>
    <mergeCell ref="BL30:BP30"/>
    <mergeCell ref="BQ30:BT30"/>
    <mergeCell ref="BU30:BY30"/>
    <mergeCell ref="A36:BL36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6 A214 A125">
    <cfRule type="cellIs" dxfId="113" priority="118" stopIfTrue="1" operator="equal">
      <formula>A115</formula>
    </cfRule>
  </conditionalFormatting>
  <conditionalFormatting sqref="A135:C135 A164:C164">
    <cfRule type="cellIs" dxfId="112" priority="119" stopIfTrue="1" operator="equal">
      <formula>A134</formula>
    </cfRule>
    <cfRule type="cellIs" dxfId="111" priority="120" stopIfTrue="1" operator="equal">
      <formula>0</formula>
    </cfRule>
  </conditionalFormatting>
  <conditionalFormatting sqref="A117">
    <cfRule type="cellIs" dxfId="110" priority="117" stopIfTrue="1" operator="equal">
      <formula>A116</formula>
    </cfRule>
  </conditionalFormatting>
  <conditionalFormatting sqref="A127">
    <cfRule type="cellIs" dxfId="109" priority="122" stopIfTrue="1" operator="equal">
      <formula>A125</formula>
    </cfRule>
  </conditionalFormatting>
  <conditionalFormatting sqref="A126">
    <cfRule type="cellIs" dxfId="108" priority="115" stopIfTrue="1" operator="equal">
      <formula>A125</formula>
    </cfRule>
  </conditionalFormatting>
  <conditionalFormatting sqref="A215">
    <cfRule type="cellIs" dxfId="107" priority="5" stopIfTrue="1" operator="equal">
      <formula>A214</formula>
    </cfRule>
  </conditionalFormatting>
  <conditionalFormatting sqref="A136:C136">
    <cfRule type="cellIs" dxfId="104" priority="110" stopIfTrue="1" operator="equal">
      <formula>#REF!</formula>
    </cfRule>
    <cfRule type="cellIs" dxfId="103" priority="111" stopIfTrue="1" operator="equal">
      <formula>0</formula>
    </cfRule>
  </conditionalFormatting>
  <conditionalFormatting sqref="A137:C137">
    <cfRule type="cellIs" dxfId="102" priority="108" stopIfTrue="1" operator="equal">
      <formula>A136</formula>
    </cfRule>
    <cfRule type="cellIs" dxfId="101" priority="109" stopIfTrue="1" operator="equal">
      <formula>0</formula>
    </cfRule>
  </conditionalFormatting>
  <conditionalFormatting sqref="A138:C138">
    <cfRule type="cellIs" dxfId="100" priority="106" stopIfTrue="1" operator="equal">
      <formula>A137</formula>
    </cfRule>
    <cfRule type="cellIs" dxfId="99" priority="107" stopIfTrue="1" operator="equal">
      <formula>0</formula>
    </cfRule>
  </conditionalFormatting>
  <conditionalFormatting sqref="A139:C139">
    <cfRule type="cellIs" dxfId="96" priority="102" stopIfTrue="1" operator="equal">
      <formula>#REF!</formula>
    </cfRule>
    <cfRule type="cellIs" dxfId="95" priority="103" stopIfTrue="1" operator="equal">
      <formula>0</formula>
    </cfRule>
  </conditionalFormatting>
  <conditionalFormatting sqref="A140:C140">
    <cfRule type="cellIs" dxfId="94" priority="100" stopIfTrue="1" operator="equal">
      <formula>A139</formula>
    </cfRule>
    <cfRule type="cellIs" dxfId="93" priority="101" stopIfTrue="1" operator="equal">
      <formula>0</formula>
    </cfRule>
  </conditionalFormatting>
  <conditionalFormatting sqref="A141:C141">
    <cfRule type="cellIs" dxfId="92" priority="98" stopIfTrue="1" operator="equal">
      <formula>A140</formula>
    </cfRule>
    <cfRule type="cellIs" dxfId="91" priority="99" stopIfTrue="1" operator="equal">
      <formula>0</formula>
    </cfRule>
  </conditionalFormatting>
  <conditionalFormatting sqref="A142:C142">
    <cfRule type="cellIs" dxfId="90" priority="96" stopIfTrue="1" operator="equal">
      <formula>A141</formula>
    </cfRule>
    <cfRule type="cellIs" dxfId="89" priority="97" stopIfTrue="1" operator="equal">
      <formula>0</formula>
    </cfRule>
  </conditionalFormatting>
  <conditionalFormatting sqref="A143:C143">
    <cfRule type="cellIs" dxfId="88" priority="94" stopIfTrue="1" operator="equal">
      <formula>A142</formula>
    </cfRule>
    <cfRule type="cellIs" dxfId="87" priority="95" stopIfTrue="1" operator="equal">
      <formula>0</formula>
    </cfRule>
  </conditionalFormatting>
  <conditionalFormatting sqref="A144:C144">
    <cfRule type="cellIs" dxfId="86" priority="92" stopIfTrue="1" operator="equal">
      <formula>A143</formula>
    </cfRule>
    <cfRule type="cellIs" dxfId="85" priority="93" stopIfTrue="1" operator="equal">
      <formula>0</formula>
    </cfRule>
  </conditionalFormatting>
  <conditionalFormatting sqref="A145:C145">
    <cfRule type="cellIs" dxfId="82" priority="88" stopIfTrue="1" operator="equal">
      <formula>#REF!</formula>
    </cfRule>
    <cfRule type="cellIs" dxfId="81" priority="89" stopIfTrue="1" operator="equal">
      <formula>0</formula>
    </cfRule>
  </conditionalFormatting>
  <conditionalFormatting sqref="A146:C146">
    <cfRule type="cellIs" dxfId="80" priority="86" stopIfTrue="1" operator="equal">
      <formula>A145</formula>
    </cfRule>
    <cfRule type="cellIs" dxfId="79" priority="87" stopIfTrue="1" operator="equal">
      <formula>0</formula>
    </cfRule>
  </conditionalFormatting>
  <conditionalFormatting sqref="A147:C147">
    <cfRule type="cellIs" dxfId="78" priority="84" stopIfTrue="1" operator="equal">
      <formula>A146</formula>
    </cfRule>
    <cfRule type="cellIs" dxfId="77" priority="85" stopIfTrue="1" operator="equal">
      <formula>0</formula>
    </cfRule>
  </conditionalFormatting>
  <conditionalFormatting sqref="A148:C148">
    <cfRule type="cellIs" dxfId="76" priority="82" stopIfTrue="1" operator="equal">
      <formula>A147</formula>
    </cfRule>
    <cfRule type="cellIs" dxfId="75" priority="83" stopIfTrue="1" operator="equal">
      <formula>0</formula>
    </cfRule>
  </conditionalFormatting>
  <conditionalFormatting sqref="A149:C149">
    <cfRule type="cellIs" dxfId="72" priority="78" stopIfTrue="1" operator="equal">
      <formula>#REF!</formula>
    </cfRule>
    <cfRule type="cellIs" dxfId="71" priority="79" stopIfTrue="1" operator="equal">
      <formula>0</formula>
    </cfRule>
  </conditionalFormatting>
  <conditionalFormatting sqref="A150:C150">
    <cfRule type="cellIs" dxfId="70" priority="76" stopIfTrue="1" operator="equal">
      <formula>A149</formula>
    </cfRule>
    <cfRule type="cellIs" dxfId="69" priority="77" stopIfTrue="1" operator="equal">
      <formula>0</formula>
    </cfRule>
  </conditionalFormatting>
  <conditionalFormatting sqref="A151:C151">
    <cfRule type="cellIs" dxfId="68" priority="74" stopIfTrue="1" operator="equal">
      <formula>A150</formula>
    </cfRule>
    <cfRule type="cellIs" dxfId="67" priority="75" stopIfTrue="1" operator="equal">
      <formula>0</formula>
    </cfRule>
  </conditionalFormatting>
  <conditionalFormatting sqref="A152:C152">
    <cfRule type="cellIs" dxfId="66" priority="72" stopIfTrue="1" operator="equal">
      <formula>A151</formula>
    </cfRule>
    <cfRule type="cellIs" dxfId="65" priority="73" stopIfTrue="1" operator="equal">
      <formula>0</formula>
    </cfRule>
  </conditionalFormatting>
  <conditionalFormatting sqref="A153:C153">
    <cfRule type="cellIs" dxfId="64" priority="70" stopIfTrue="1" operator="equal">
      <formula>A152</formula>
    </cfRule>
    <cfRule type="cellIs" dxfId="63" priority="71" stopIfTrue="1" operator="equal">
      <formula>0</formula>
    </cfRule>
  </conditionalFormatting>
  <conditionalFormatting sqref="A154:C154">
    <cfRule type="cellIs" dxfId="62" priority="68" stopIfTrue="1" operator="equal">
      <formula>A153</formula>
    </cfRule>
    <cfRule type="cellIs" dxfId="61" priority="69" stopIfTrue="1" operator="equal">
      <formula>0</formula>
    </cfRule>
  </conditionalFormatting>
  <conditionalFormatting sqref="A155:C155">
    <cfRule type="cellIs" dxfId="60" priority="66" stopIfTrue="1" operator="equal">
      <formula>A154</formula>
    </cfRule>
    <cfRule type="cellIs" dxfId="59" priority="67" stopIfTrue="1" operator="equal">
      <formula>0</formula>
    </cfRule>
  </conditionalFormatting>
  <conditionalFormatting sqref="A156:C156">
    <cfRule type="cellIs" dxfId="58" priority="64" stopIfTrue="1" operator="equal">
      <formula>A155</formula>
    </cfRule>
    <cfRule type="cellIs" dxfId="57" priority="65" stopIfTrue="1" operator="equal">
      <formula>0</formula>
    </cfRule>
  </conditionalFormatting>
  <conditionalFormatting sqref="A157:C157">
    <cfRule type="cellIs" dxfId="56" priority="62" stopIfTrue="1" operator="equal">
      <formula>A156</formula>
    </cfRule>
    <cfRule type="cellIs" dxfId="55" priority="63" stopIfTrue="1" operator="equal">
      <formula>0</formula>
    </cfRule>
  </conditionalFormatting>
  <conditionalFormatting sqref="A165:C165">
    <cfRule type="cellIs" dxfId="52" priority="56" stopIfTrue="1" operator="equal">
      <formula>#REF!</formula>
    </cfRule>
    <cfRule type="cellIs" dxfId="51" priority="57" stopIfTrue="1" operator="equal">
      <formula>0</formula>
    </cfRule>
  </conditionalFormatting>
  <conditionalFormatting sqref="A166:C166">
    <cfRule type="cellIs" dxfId="50" priority="54" stopIfTrue="1" operator="equal">
      <formula>A165</formula>
    </cfRule>
    <cfRule type="cellIs" dxfId="49" priority="55" stopIfTrue="1" operator="equal">
      <formula>0</formula>
    </cfRule>
  </conditionalFormatting>
  <conditionalFormatting sqref="A167:C167">
    <cfRule type="cellIs" dxfId="48" priority="52" stopIfTrue="1" operator="equal">
      <formula>A166</formula>
    </cfRule>
    <cfRule type="cellIs" dxfId="47" priority="53" stopIfTrue="1" operator="equal">
      <formula>0</formula>
    </cfRule>
  </conditionalFormatting>
  <conditionalFormatting sqref="A168:C168">
    <cfRule type="cellIs" dxfId="44" priority="48" stopIfTrue="1" operator="equal">
      <formula>#REF!</formula>
    </cfRule>
    <cfRule type="cellIs" dxfId="43" priority="49" stopIfTrue="1" operator="equal">
      <formula>0</formula>
    </cfRule>
  </conditionalFormatting>
  <conditionalFormatting sqref="A169:C169">
    <cfRule type="cellIs" dxfId="42" priority="46" stopIfTrue="1" operator="equal">
      <formula>A168</formula>
    </cfRule>
    <cfRule type="cellIs" dxfId="41" priority="47" stopIfTrue="1" operator="equal">
      <formula>0</formula>
    </cfRule>
  </conditionalFormatting>
  <conditionalFormatting sqref="A170:C170">
    <cfRule type="cellIs" dxfId="40" priority="44" stopIfTrue="1" operator="equal">
      <formula>A169</formula>
    </cfRule>
    <cfRule type="cellIs" dxfId="39" priority="45" stopIfTrue="1" operator="equal">
      <formula>0</formula>
    </cfRule>
  </conditionalFormatting>
  <conditionalFormatting sqref="A171:C171">
    <cfRule type="cellIs" dxfId="38" priority="42" stopIfTrue="1" operator="equal">
      <formula>A170</formula>
    </cfRule>
    <cfRule type="cellIs" dxfId="37" priority="43" stopIfTrue="1" operator="equal">
      <formula>0</formula>
    </cfRule>
  </conditionalFormatting>
  <conditionalFormatting sqref="A172:C172">
    <cfRule type="cellIs" dxfId="36" priority="40" stopIfTrue="1" operator="equal">
      <formula>A171</formula>
    </cfRule>
    <cfRule type="cellIs" dxfId="35" priority="41" stopIfTrue="1" operator="equal">
      <formula>0</formula>
    </cfRule>
  </conditionalFormatting>
  <conditionalFormatting sqref="A173:C173">
    <cfRule type="cellIs" dxfId="34" priority="38" stopIfTrue="1" operator="equal">
      <formula>A172</formula>
    </cfRule>
    <cfRule type="cellIs" dxfId="33" priority="39" stopIfTrue="1" operator="equal">
      <formula>0</formula>
    </cfRule>
  </conditionalFormatting>
  <conditionalFormatting sqref="A174:C174">
    <cfRule type="cellIs" dxfId="30" priority="34" stopIfTrue="1" operator="equal">
      <formula>#REF!</formula>
    </cfRule>
    <cfRule type="cellIs" dxfId="29" priority="35" stopIfTrue="1" operator="equal">
      <formula>0</formula>
    </cfRule>
  </conditionalFormatting>
  <conditionalFormatting sqref="A175:C175">
    <cfRule type="cellIs" dxfId="28" priority="32" stopIfTrue="1" operator="equal">
      <formula>A174</formula>
    </cfRule>
    <cfRule type="cellIs" dxfId="27" priority="33" stopIfTrue="1" operator="equal">
      <formula>0</formula>
    </cfRule>
  </conditionalFormatting>
  <conditionalFormatting sqref="A176:C176">
    <cfRule type="cellIs" dxfId="26" priority="30" stopIfTrue="1" operator="equal">
      <formula>A175</formula>
    </cfRule>
    <cfRule type="cellIs" dxfId="25" priority="31" stopIfTrue="1" operator="equal">
      <formula>0</formula>
    </cfRule>
  </conditionalFormatting>
  <conditionalFormatting sqref="A177:C177">
    <cfRule type="cellIs" dxfId="24" priority="28" stopIfTrue="1" operator="equal">
      <formula>A176</formula>
    </cfRule>
    <cfRule type="cellIs" dxfId="23" priority="29" stopIfTrue="1" operator="equal">
      <formula>0</formula>
    </cfRule>
  </conditionalFormatting>
  <conditionalFormatting sqref="A178:C178">
    <cfRule type="cellIs" dxfId="20" priority="24" stopIfTrue="1" operator="equal">
      <formula>#REF!</formula>
    </cfRule>
    <cfRule type="cellIs" dxfId="19" priority="25" stopIfTrue="1" operator="equal">
      <formula>0</formula>
    </cfRule>
  </conditionalFormatting>
  <conditionalFormatting sqref="A179:C179">
    <cfRule type="cellIs" dxfId="18" priority="22" stopIfTrue="1" operator="equal">
      <formula>A178</formula>
    </cfRule>
    <cfRule type="cellIs" dxfId="17" priority="23" stopIfTrue="1" operator="equal">
      <formula>0</formula>
    </cfRule>
  </conditionalFormatting>
  <conditionalFormatting sqref="A180:C180">
    <cfRule type="cellIs" dxfId="16" priority="20" stopIfTrue="1" operator="equal">
      <formula>A179</formula>
    </cfRule>
    <cfRule type="cellIs" dxfId="15" priority="21" stopIfTrue="1" operator="equal">
      <formula>0</formula>
    </cfRule>
  </conditionalFormatting>
  <conditionalFormatting sqref="A181:C181">
    <cfRule type="cellIs" dxfId="14" priority="18" stopIfTrue="1" operator="equal">
      <formula>A180</formula>
    </cfRule>
    <cfRule type="cellIs" dxfId="13" priority="19" stopIfTrue="1" operator="equal">
      <formula>0</formula>
    </cfRule>
  </conditionalFormatting>
  <conditionalFormatting sqref="A182:C182">
    <cfRule type="cellIs" dxfId="12" priority="16" stopIfTrue="1" operator="equal">
      <formula>A181</formula>
    </cfRule>
    <cfRule type="cellIs" dxfId="11" priority="17" stopIfTrue="1" operator="equal">
      <formula>0</formula>
    </cfRule>
  </conditionalFormatting>
  <conditionalFormatting sqref="A183:C183">
    <cfRule type="cellIs" dxfId="10" priority="14" stopIfTrue="1" operator="equal">
      <formula>A182</formula>
    </cfRule>
    <cfRule type="cellIs" dxfId="9" priority="15" stopIfTrue="1" operator="equal">
      <formula>0</formula>
    </cfRule>
  </conditionalFormatting>
  <conditionalFormatting sqref="A184:C184">
    <cfRule type="cellIs" dxfId="8" priority="12" stopIfTrue="1" operator="equal">
      <formula>A183</formula>
    </cfRule>
    <cfRule type="cellIs" dxfId="7" priority="13" stopIfTrue="1" operator="equal">
      <formula>0</formula>
    </cfRule>
  </conditionalFormatting>
  <conditionalFormatting sqref="A185:C185">
    <cfRule type="cellIs" dxfId="6" priority="10" stopIfTrue="1" operator="equal">
      <formula>A184</formula>
    </cfRule>
    <cfRule type="cellIs" dxfId="5" priority="11" stopIfTrue="1" operator="equal">
      <formula>0</formula>
    </cfRule>
  </conditionalFormatting>
  <conditionalFormatting sqref="A186:C186">
    <cfRule type="cellIs" dxfId="4" priority="8" stopIfTrue="1" operator="equal">
      <formula>A185</formula>
    </cfRule>
    <cfRule type="cellIs" dxfId="3" priority="9" stopIfTrue="1" operator="equal">
      <formula>0</formula>
    </cfRule>
  </conditionalFormatting>
  <conditionalFormatting sqref="A216">
    <cfRule type="cellIs" dxfId="2" priority="4" stopIfTrue="1" operator="equal">
      <formula>A215</formula>
    </cfRule>
  </conditionalFormatting>
  <conditionalFormatting sqref="A217">
    <cfRule type="cellIs" dxfId="1" priority="3" stopIfTrue="1" operator="equal">
      <formula>A216</formula>
    </cfRule>
  </conditionalFormatting>
  <conditionalFormatting sqref="A218">
    <cfRule type="cellIs" dxfId="0" priority="2" stopIfTrue="1" operator="equal">
      <formula>A217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КПК1014060</vt:lpstr>
      <vt:lpstr>'Додаток2 КПК1014060'!Область_печати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2025-01-02T09:07:36Z</cp:lastPrinted>
  <dcterms:created xsi:type="dcterms:W3CDTF">2016-07-02T12:27:50Z</dcterms:created>
  <dcterms:modified xsi:type="dcterms:W3CDTF">2025-01-02T09:09:12Z</dcterms:modified>
</cp:coreProperties>
</file>